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112" windowWidth="15192" windowHeight="9720" tabRatio="857" activeTab="0"/>
  </bookViews>
  <sheets>
    <sheet name="Пр. № 3 БГ" sheetId="1" r:id="rId1"/>
  </sheets>
  <definedNames/>
  <calcPr fullCalcOnLoad="1"/>
</workbook>
</file>

<file path=xl/sharedStrings.xml><?xml version="1.0" encoding="utf-8"?>
<sst xmlns="http://schemas.openxmlformats.org/spreadsheetml/2006/main" count="126" uniqueCount="82">
  <si>
    <t>Р1</t>
  </si>
  <si>
    <t>Р2</t>
  </si>
  <si>
    <t>Р3</t>
  </si>
  <si>
    <t>Р4</t>
  </si>
  <si>
    <t>Р6</t>
  </si>
  <si>
    <t>Р7</t>
  </si>
  <si>
    <t>Р10</t>
  </si>
  <si>
    <t>Р12</t>
  </si>
  <si>
    <t>Р13</t>
  </si>
  <si>
    <t>Р14</t>
  </si>
  <si>
    <t>Р15</t>
  </si>
  <si>
    <t>Р16</t>
  </si>
  <si>
    <t>Р17</t>
  </si>
  <si>
    <t>Р18</t>
  </si>
  <si>
    <t>Р19</t>
  </si>
  <si>
    <t>Р20</t>
  </si>
  <si>
    <t>Р21</t>
  </si>
  <si>
    <t>Наименование направлений оценки, показателей</t>
  </si>
  <si>
    <t xml:space="preserve">Доля бюджетных ассигнований на предоставление  муниципальных услуг (работ) физическим и юридическим лицам, оказываемых в соответствии с муниципальными  заданиями           </t>
  </si>
  <si>
    <t>Р5</t>
  </si>
  <si>
    <t>Р8</t>
  </si>
  <si>
    <t>Р9</t>
  </si>
  <si>
    <t>3. Оценка управления обязательствами в процессе исполнения бюджета</t>
  </si>
  <si>
    <t>Р11</t>
  </si>
  <si>
    <t xml:space="preserve">№ п/п </t>
  </si>
  <si>
    <t>Средняя оценка по показателю (SP)</t>
  </si>
  <si>
    <t xml:space="preserve">ГРБС, получившие неудовлетворительную оценку по показателю </t>
  </si>
  <si>
    <t xml:space="preserve">ГРБС, получившие лучшую оценку по показателю  </t>
  </si>
  <si>
    <t>ГРБС, к  которым  показатель не применим</t>
  </si>
  <si>
    <t xml:space="preserve">Оценка качества планирования бюджетных ассигнований          </t>
  </si>
  <si>
    <t xml:space="preserve">Соблюдение сроков представления ГРБС годовой  бюджетной отчетности      </t>
  </si>
  <si>
    <t xml:space="preserve">Сумма, подлежащая взысканию по исполнительным  документам    </t>
  </si>
  <si>
    <t xml:space="preserve">2. Оценка результатов исполнения бюджета в части  расходов       </t>
  </si>
  <si>
    <t>1</t>
  </si>
  <si>
    <t>3</t>
  </si>
  <si>
    <t>2</t>
  </si>
  <si>
    <t xml:space="preserve">Итоговое значение оценки по направлению (B1) </t>
  </si>
  <si>
    <t xml:space="preserve">Итоговое значение оценки по направлению (B2) </t>
  </si>
  <si>
    <t xml:space="preserve">Итоговое значение оценки по направлению (B3) </t>
  </si>
  <si>
    <t xml:space="preserve">Итоговое значение оценки по направлению (B4) </t>
  </si>
  <si>
    <t xml:space="preserve">Итоговое значение оценки по направлению (B5) </t>
  </si>
  <si>
    <t xml:space="preserve">Итоговое значение оценки по направлению (B6) </t>
  </si>
  <si>
    <t>Начальник финансового управления администрации района</t>
  </si>
  <si>
    <t>Г.А.Сафонова</t>
  </si>
  <si>
    <t>Оценка качества финансового менеджмента</t>
  </si>
  <si>
    <t xml:space="preserve">Оценка по показателю </t>
  </si>
  <si>
    <t>7</t>
  </si>
  <si>
    <t>8</t>
  </si>
  <si>
    <t>9</t>
  </si>
  <si>
    <t>10</t>
  </si>
  <si>
    <t>Доля бюджетных ассигнований, запланированных на реализацию  муниципальных программ  района</t>
  </si>
  <si>
    <t>Администрация муниципального образования Борисоглебское Муромского района</t>
  </si>
  <si>
    <t>Представление в составе годовой отчетности сведений о проведении инвентаризаций</t>
  </si>
  <si>
    <t>Р22</t>
  </si>
  <si>
    <t>Р23</t>
  </si>
  <si>
    <t xml:space="preserve">7. Оценка исполнения судебных актов      </t>
  </si>
  <si>
    <t>Несоблюдение правил планирования закупок</t>
  </si>
  <si>
    <t xml:space="preserve">Своевременность представления реестра расходных  обязательств главного администратора средств бюджета  (далее - РРО)       </t>
  </si>
  <si>
    <t>Количество передвижек в сводной бюджетной росписи, произведенных главным администратором средств бюджета в отчетном году</t>
  </si>
  <si>
    <t>Уровень исполнения расходов главным администратором средств бюджета за счет средств  бюджета района (без учета субвенций, субсидий и иных межбюджетных трансфертов из областного бюджета)</t>
  </si>
  <si>
    <t>Доля кассовых расходов без учета расходов за счет субвенций, субсидий  и иных межбюджетных трансфертов из бюджета области, произведенныхглавным адсминистратором средств бюджета и подведомственными ему муниципальными учреждениями в 4 квартале отчетного года</t>
  </si>
  <si>
    <t xml:space="preserve">Своевременное доведение главным администратором средств бюджета  показателей бюджетной росписи по расходам до подведомственных муниципальных учреждений    </t>
  </si>
  <si>
    <t xml:space="preserve">Своевременное составление   бюджетной росписи главным администратором средств бюджета  и внесение изменений в нее     </t>
  </si>
  <si>
    <t xml:space="preserve">Качество Порядка составления, утверждения и ведения бюджетных смет  подведомственных  главному администратору средств бюджета района муниципальных  учреждений          </t>
  </si>
  <si>
    <t xml:space="preserve">1.  Оценка механизмов планирования расходов бюджета, в том числе осуществления закупок товаров, работ и услуг для обеспечения муниципальных нужд                           </t>
  </si>
  <si>
    <t xml:space="preserve">Наличие у главного администратора средств бюджета района и подведомственных ему муниципальных учреждений нереальной к взысканию дебиторской задолженности </t>
  </si>
  <si>
    <t>Изменение дебиторской задолженности  главного администратора средств бюджета района и подведомственных ему муниципальных учреждений в 1 квартале по сравнению с началом года</t>
  </si>
  <si>
    <t>Наличие у  главного администратора средств бюджета района и подведомственных ему муниципальных учреждений просроченной кредиторской задолженности</t>
  </si>
  <si>
    <t>Ежемесячное изменение кредиторской  задолженности  главного администратора средств бюджета района и подведомственных ему муниципальных учреждений в течение  отчетного периода</t>
  </si>
  <si>
    <t>Качество планирования поступлений доходов</t>
  </si>
  <si>
    <t>Доля возвратов (возмещений) из бюджета района излишне уплаченных (взысканных) сумм</t>
  </si>
  <si>
    <t>4. Оценка управления доходами</t>
  </si>
  <si>
    <t>Наличие фактов недостач и хищений денежных средств, установленных в отчетном году</t>
  </si>
  <si>
    <t xml:space="preserve">.6. Оценка  управления активами </t>
  </si>
  <si>
    <t>Качество управления недвижимым имуществом, переданным в аренду</t>
  </si>
  <si>
    <t xml:space="preserve">Нарушения при управлении и распоряжении муниципальной собственности </t>
  </si>
  <si>
    <t xml:space="preserve">Итоговое значение оценки по направлению (B7) </t>
  </si>
  <si>
    <t>Территориальная избирательная комиссия Муромского района</t>
  </si>
  <si>
    <t>Территорианая избирательная комиссия</t>
  </si>
  <si>
    <t>Территориальная избирательная комиссия</t>
  </si>
  <si>
    <t>\</t>
  </si>
  <si>
    <t>Результаты анализа качества финансового менеджмента главных распорядителей средств бюджета муниципального образования Борисоглебское Муромского района за 2019 год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</si>
</sst>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00"/>
    <numFmt numFmtId="186" formatCode="#,##0.0000"/>
    <numFmt numFmtId="187" formatCode="#,##0.000"/>
    <numFmt numFmtId="188" formatCode="0.0"/>
    <numFmt numFmtId="189" formatCode="0.0000"/>
    <numFmt numFmtId="190" formatCode="0.000"/>
    <numFmt numFmtId="191" formatCode="000000"/>
    <numFmt numFmtId="192" formatCode="mmm/yyyy"/>
    <numFmt numFmtId="193" formatCode="0.0000000"/>
    <numFmt numFmtId="194" formatCode="0.000000"/>
    <numFmt numFmtId="195" formatCode="0.00000"/>
    <numFmt numFmtId="196" formatCode="#,##0.000000"/>
    <numFmt numFmtId="197" formatCode="_-* #,##0.00_р_._-;\-* #,##0.00_р_._-;_-* \-??_р_._-;_-@_-"/>
    <numFmt numFmtId="198" formatCode="#0.00000,"/>
    <numFmt numFmtId="199" formatCode="#,##0.00000_р_."/>
  </numFmts>
  <fonts count="3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Arial"/>
      <family val="2"/>
    </font>
    <font>
      <b/>
      <sz val="10"/>
      <color indexed="8"/>
      <name val="Arial CYR"/>
      <family val="0"/>
    </font>
    <font>
      <sz val="12"/>
      <color indexed="8"/>
      <name val="Times New Roman"/>
      <family val="1"/>
    </font>
    <font>
      <b/>
      <sz val="10"/>
      <color rgb="FF000000"/>
      <name val="Arial CYR"/>
      <family val="0"/>
    </font>
    <font>
      <sz val="12"/>
      <color rgb="FF00000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29" fillId="0" borderId="0">
      <alignment/>
      <protection/>
    </xf>
    <xf numFmtId="0" fontId="32" fillId="0" borderId="1">
      <alignment vertical="top" wrapText="1"/>
      <protection/>
    </xf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9" fillId="12" borderId="2" applyNumberFormat="0" applyAlignment="0" applyProtection="0"/>
    <xf numFmtId="0" fontId="9" fillId="13" borderId="2" applyNumberFormat="0" applyAlignment="0" applyProtection="0"/>
    <xf numFmtId="0" fontId="9" fillId="12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10" fillId="38" borderId="3" applyNumberFormat="0" applyAlignment="0" applyProtection="0"/>
    <xf numFmtId="0" fontId="10" fillId="39" borderId="3" applyNumberFormat="0" applyAlignment="0" applyProtection="0"/>
    <xf numFmtId="0" fontId="10" fillId="38" borderId="3" applyNumberFormat="0" applyAlignment="0" applyProtection="0"/>
    <xf numFmtId="0" fontId="10" fillId="39" borderId="3" applyNumberFormat="0" applyAlignment="0" applyProtection="0"/>
    <xf numFmtId="0" fontId="10" fillId="39" borderId="3" applyNumberFormat="0" applyAlignment="0" applyProtection="0"/>
    <xf numFmtId="0" fontId="10" fillId="39" borderId="3" applyNumberFormat="0" applyAlignment="0" applyProtection="0"/>
    <xf numFmtId="0" fontId="10" fillId="39" borderId="3" applyNumberFormat="0" applyAlignment="0" applyProtection="0"/>
    <xf numFmtId="0" fontId="10" fillId="39" borderId="3" applyNumberFormat="0" applyAlignment="0" applyProtection="0"/>
    <xf numFmtId="0" fontId="10" fillId="39" borderId="3" applyNumberFormat="0" applyAlignment="0" applyProtection="0"/>
    <xf numFmtId="0" fontId="10" fillId="39" borderId="3" applyNumberFormat="0" applyAlignment="0" applyProtection="0"/>
    <xf numFmtId="0" fontId="10" fillId="39" borderId="3" applyNumberFormat="0" applyAlignment="0" applyProtection="0"/>
    <xf numFmtId="0" fontId="10" fillId="39" borderId="3" applyNumberFormat="0" applyAlignment="0" applyProtection="0"/>
    <xf numFmtId="0" fontId="11" fillId="38" borderId="2" applyNumberFormat="0" applyAlignment="0" applyProtection="0"/>
    <xf numFmtId="0" fontId="11" fillId="39" borderId="2" applyNumberFormat="0" applyAlignment="0" applyProtection="0"/>
    <xf numFmtId="0" fontId="11" fillId="38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40" borderId="8" applyNumberFormat="0" applyAlignment="0" applyProtection="0"/>
    <xf numFmtId="0" fontId="17" fillId="41" borderId="8" applyNumberFormat="0" applyAlignment="0" applyProtection="0"/>
    <xf numFmtId="0" fontId="17" fillId="40" borderId="8" applyNumberFormat="0" applyAlignment="0" applyProtection="0"/>
    <xf numFmtId="0" fontId="17" fillId="41" borderId="8" applyNumberFormat="0" applyAlignment="0" applyProtection="0"/>
    <xf numFmtId="0" fontId="17" fillId="41" borderId="8" applyNumberFormat="0" applyAlignment="0" applyProtection="0"/>
    <xf numFmtId="0" fontId="17" fillId="41" borderId="8" applyNumberFormat="0" applyAlignment="0" applyProtection="0"/>
    <xf numFmtId="0" fontId="17" fillId="41" borderId="8" applyNumberFormat="0" applyAlignment="0" applyProtection="0"/>
    <xf numFmtId="0" fontId="17" fillId="41" borderId="8" applyNumberFormat="0" applyAlignment="0" applyProtection="0"/>
    <xf numFmtId="0" fontId="17" fillId="41" borderId="8" applyNumberFormat="0" applyAlignment="0" applyProtection="0"/>
    <xf numFmtId="0" fontId="17" fillId="41" borderId="8" applyNumberFormat="0" applyAlignment="0" applyProtection="0"/>
    <xf numFmtId="0" fontId="17" fillId="41" borderId="8" applyNumberFormat="0" applyAlignment="0" applyProtection="0"/>
    <xf numFmtId="0" fontId="17" fillId="41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4" borderId="9" applyNumberFormat="0" applyFont="0" applyAlignment="0" applyProtection="0"/>
    <xf numFmtId="0" fontId="0" fillId="45" borderId="9" applyNumberFormat="0" applyAlignment="0" applyProtection="0"/>
    <xf numFmtId="0" fontId="28" fillId="44" borderId="9" applyNumberFormat="0" applyFont="0" applyAlignment="0" applyProtection="0"/>
    <xf numFmtId="0" fontId="0" fillId="45" borderId="9" applyNumberFormat="0" applyAlignment="0" applyProtection="0"/>
    <xf numFmtId="0" fontId="0" fillId="45" borderId="9" applyNumberFormat="0" applyAlignment="0" applyProtection="0"/>
    <xf numFmtId="0" fontId="0" fillId="45" borderId="9" applyNumberFormat="0" applyAlignment="0" applyProtection="0"/>
    <xf numFmtId="0" fontId="0" fillId="45" borderId="9" applyNumberFormat="0" applyAlignment="0" applyProtection="0"/>
    <xf numFmtId="0" fontId="0" fillId="45" borderId="9" applyNumberFormat="0" applyAlignment="0" applyProtection="0"/>
    <xf numFmtId="0" fontId="0" fillId="45" borderId="9" applyNumberFormat="0" applyAlignment="0" applyProtection="0"/>
    <xf numFmtId="0" fontId="0" fillId="45" borderId="9" applyNumberFormat="0" applyAlignment="0" applyProtection="0"/>
    <xf numFmtId="0" fontId="0" fillId="45" borderId="9" applyNumberFormat="0" applyAlignment="0" applyProtection="0"/>
    <xf numFmtId="0" fontId="0" fillId="45" borderId="9" applyNumberFormat="0" applyAlignment="0" applyProtection="0"/>
    <xf numFmtId="9" fontId="0" fillId="0" borderId="0" applyFont="0" applyFill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7" fontId="0" fillId="0" borderId="0" applyFill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7" fillId="0" borderId="11" xfId="0" applyFont="1" applyBorder="1" applyAlignment="1">
      <alignment horizontal="center" vertical="center" wrapText="1"/>
    </xf>
    <xf numFmtId="2" fontId="6" fillId="0" borderId="11" xfId="466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top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88" fontId="26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3" fontId="26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12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justify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84" fontId="2" fillId="0" borderId="11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/>
    </xf>
    <xf numFmtId="0" fontId="26" fillId="0" borderId="17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top" wrapText="1"/>
    </xf>
    <xf numFmtId="0" fontId="1" fillId="46" borderId="12" xfId="0" applyFont="1" applyFill="1" applyBorder="1" applyAlignment="1">
      <alignment horizontal="center" vertical="center" wrapText="1"/>
    </xf>
    <xf numFmtId="0" fontId="1" fillId="46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" fillId="0" borderId="18" xfId="0" applyFont="1" applyFill="1" applyBorder="1" applyAlignment="1">
      <alignment horizontal="justify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8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justify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justify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2" fillId="0" borderId="0" xfId="466" applyFont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88" fontId="1" fillId="0" borderId="12" xfId="0" applyNumberFormat="1" applyFont="1" applyFill="1" applyBorder="1" applyAlignment="1">
      <alignment horizontal="center" vertical="center" wrapText="1"/>
    </xf>
    <xf numFmtId="188" fontId="1" fillId="0" borderId="18" xfId="0" applyNumberFormat="1" applyFont="1" applyFill="1" applyBorder="1" applyAlignment="1">
      <alignment horizontal="center" vertical="center" wrapText="1"/>
    </xf>
    <xf numFmtId="0" fontId="2" fillId="47" borderId="11" xfId="0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</cellXfs>
  <cellStyles count="524">
    <cellStyle name="Normal" xfId="0"/>
    <cellStyle name="20% - Акцент1" xfId="15"/>
    <cellStyle name="20% - Акцент1 10" xfId="16"/>
    <cellStyle name="20% - Акцент1 11" xfId="17"/>
    <cellStyle name="20% - Акцент1 2" xfId="18"/>
    <cellStyle name="20% - Акцент1 3" xfId="19"/>
    <cellStyle name="20% - Акцент1 4" xfId="20"/>
    <cellStyle name="20% - Акцент1 5" xfId="21"/>
    <cellStyle name="20% - Акцент1 6" xfId="22"/>
    <cellStyle name="20% - Акцент1 7" xfId="23"/>
    <cellStyle name="20% - Акцент1 8" xfId="24"/>
    <cellStyle name="20% - Акцент1 9" xfId="25"/>
    <cellStyle name="20% - Акцент2" xfId="26"/>
    <cellStyle name="20% - Акцент2 10" xfId="27"/>
    <cellStyle name="20% - Акцент2 11" xfId="28"/>
    <cellStyle name="20% - Акцент2 2" xfId="29"/>
    <cellStyle name="20% - Акцент2 3" xfId="30"/>
    <cellStyle name="20% - Акцент2 4" xfId="31"/>
    <cellStyle name="20% - Акцент2 5" xfId="32"/>
    <cellStyle name="20% - Акцент2 6" xfId="33"/>
    <cellStyle name="20% - Акцент2 7" xfId="34"/>
    <cellStyle name="20% - Акцент2 8" xfId="35"/>
    <cellStyle name="20% - Акцент2 9" xfId="36"/>
    <cellStyle name="20% - Акцент3" xfId="37"/>
    <cellStyle name="20% - Акцент3 10" xfId="38"/>
    <cellStyle name="20% - Акцент3 11" xfId="39"/>
    <cellStyle name="20% - Акцент3 2" xfId="40"/>
    <cellStyle name="20% - Акцент3 3" xfId="41"/>
    <cellStyle name="20% - Акцент3 4" xfId="42"/>
    <cellStyle name="20% - Акцент3 5" xfId="43"/>
    <cellStyle name="20% - Акцент3 6" xfId="44"/>
    <cellStyle name="20% - Акцент3 7" xfId="45"/>
    <cellStyle name="20% - Акцент3 8" xfId="46"/>
    <cellStyle name="20% - Акцент3 9" xfId="47"/>
    <cellStyle name="20% - Акцент4" xfId="48"/>
    <cellStyle name="20% - Акцент4 10" xfId="49"/>
    <cellStyle name="20% - Акцент4 11" xfId="50"/>
    <cellStyle name="20% - Акцент4 2" xfId="51"/>
    <cellStyle name="20% - Акцент4 3" xfId="52"/>
    <cellStyle name="20% - Акцент4 4" xfId="53"/>
    <cellStyle name="20% - Акцент4 5" xfId="54"/>
    <cellStyle name="20% - Акцент4 6" xfId="55"/>
    <cellStyle name="20% - Акцент4 7" xfId="56"/>
    <cellStyle name="20% - Акцент4 8" xfId="57"/>
    <cellStyle name="20% - Акцент4 9" xfId="58"/>
    <cellStyle name="20% - Акцент5" xfId="59"/>
    <cellStyle name="20% - Акцент5 10" xfId="60"/>
    <cellStyle name="20% - Акцент5 11" xfId="61"/>
    <cellStyle name="20% - Акцент5 2" xfId="62"/>
    <cellStyle name="20% - Акцент5 3" xfId="63"/>
    <cellStyle name="20% - Акцент5 4" xfId="64"/>
    <cellStyle name="20% - Акцент5 5" xfId="65"/>
    <cellStyle name="20% - Акцент5 6" xfId="66"/>
    <cellStyle name="20% - Акцент5 7" xfId="67"/>
    <cellStyle name="20% - Акцент5 8" xfId="68"/>
    <cellStyle name="20% - Акцент5 9" xfId="69"/>
    <cellStyle name="20% - Акцент6" xfId="70"/>
    <cellStyle name="20% - Акцент6 10" xfId="71"/>
    <cellStyle name="20% - Акцент6 11" xfId="72"/>
    <cellStyle name="20% - Акцент6 2" xfId="73"/>
    <cellStyle name="20% - Акцент6 3" xfId="74"/>
    <cellStyle name="20% - Акцент6 4" xfId="75"/>
    <cellStyle name="20% - Акцент6 5" xfId="76"/>
    <cellStyle name="20% - Акцент6 6" xfId="77"/>
    <cellStyle name="20% - Акцент6 7" xfId="78"/>
    <cellStyle name="20% - Акцент6 8" xfId="79"/>
    <cellStyle name="20% - Акцент6 9" xfId="80"/>
    <cellStyle name="40% - Акцент1" xfId="81"/>
    <cellStyle name="40% - Акцент1 10" xfId="82"/>
    <cellStyle name="40% - Акцент1 11" xfId="83"/>
    <cellStyle name="40% - Акцент1 2" xfId="84"/>
    <cellStyle name="40% - Акцент1 3" xfId="85"/>
    <cellStyle name="40% - Акцент1 4" xfId="86"/>
    <cellStyle name="40% - Акцент1 5" xfId="87"/>
    <cellStyle name="40% - Акцент1 6" xfId="88"/>
    <cellStyle name="40% - Акцент1 7" xfId="89"/>
    <cellStyle name="40% - Акцент1 8" xfId="90"/>
    <cellStyle name="40% - Акцент1 9" xfId="91"/>
    <cellStyle name="40% - Акцент2" xfId="92"/>
    <cellStyle name="40% - Акцент2 10" xfId="93"/>
    <cellStyle name="40% - Акцент2 11" xfId="94"/>
    <cellStyle name="40% - Акцент2 2" xfId="95"/>
    <cellStyle name="40% - Акцент2 3" xfId="96"/>
    <cellStyle name="40% - Акцент2 4" xfId="97"/>
    <cellStyle name="40% - Акцент2 5" xfId="98"/>
    <cellStyle name="40% - Акцент2 6" xfId="99"/>
    <cellStyle name="40% - Акцент2 7" xfId="100"/>
    <cellStyle name="40% - Акцент2 8" xfId="101"/>
    <cellStyle name="40% - Акцент2 9" xfId="102"/>
    <cellStyle name="40% - Акцент3" xfId="103"/>
    <cellStyle name="40% - Акцент3 10" xfId="104"/>
    <cellStyle name="40% - Акцент3 11" xfId="105"/>
    <cellStyle name="40% - Акцент3 2" xfId="106"/>
    <cellStyle name="40% - Акцент3 3" xfId="107"/>
    <cellStyle name="40% - Акцент3 4" xfId="108"/>
    <cellStyle name="40% - Акцент3 5" xfId="109"/>
    <cellStyle name="40% - Акцент3 6" xfId="110"/>
    <cellStyle name="40% - Акцент3 7" xfId="111"/>
    <cellStyle name="40% - Акцент3 8" xfId="112"/>
    <cellStyle name="40% - Акцент3 9" xfId="113"/>
    <cellStyle name="40% - Акцент4" xfId="114"/>
    <cellStyle name="40% - Акцент4 10" xfId="115"/>
    <cellStyle name="40% - Акцент4 11" xfId="116"/>
    <cellStyle name="40% - Акцент4 2" xfId="117"/>
    <cellStyle name="40% - Акцент4 3" xfId="118"/>
    <cellStyle name="40% - Акцент4 4" xfId="119"/>
    <cellStyle name="40% - Акцент4 5" xfId="120"/>
    <cellStyle name="40% - Акцент4 6" xfId="121"/>
    <cellStyle name="40% - Акцент4 7" xfId="122"/>
    <cellStyle name="40% - Акцент4 8" xfId="123"/>
    <cellStyle name="40% - Акцент4 9" xfId="124"/>
    <cellStyle name="40% - Акцент5" xfId="125"/>
    <cellStyle name="40% - Акцент5 10" xfId="126"/>
    <cellStyle name="40% - Акцент5 11" xfId="127"/>
    <cellStyle name="40% - Акцент5 2" xfId="128"/>
    <cellStyle name="40% - Акцент5 3" xfId="129"/>
    <cellStyle name="40% - Акцент5 4" xfId="130"/>
    <cellStyle name="40% - Акцент5 5" xfId="131"/>
    <cellStyle name="40% - Акцент5 6" xfId="132"/>
    <cellStyle name="40% - Акцент5 7" xfId="133"/>
    <cellStyle name="40% - Акцент5 8" xfId="134"/>
    <cellStyle name="40% - Акцент5 9" xfId="135"/>
    <cellStyle name="40% - Акцент6" xfId="136"/>
    <cellStyle name="40% - Акцент6 10" xfId="137"/>
    <cellStyle name="40% - Акцент6 11" xfId="138"/>
    <cellStyle name="40% - Акцент6 2" xfId="139"/>
    <cellStyle name="40% - Акцент6 3" xfId="140"/>
    <cellStyle name="40% - Акцент6 4" xfId="141"/>
    <cellStyle name="40% - Акцент6 5" xfId="142"/>
    <cellStyle name="40% - Акцент6 6" xfId="143"/>
    <cellStyle name="40% - Акцент6 7" xfId="144"/>
    <cellStyle name="40% - Акцент6 8" xfId="145"/>
    <cellStyle name="40% - Акцент6 9" xfId="146"/>
    <cellStyle name="60% - Акцент1" xfId="147"/>
    <cellStyle name="60% - Акцент1 10" xfId="148"/>
    <cellStyle name="60% - Акцент1 11" xfId="149"/>
    <cellStyle name="60% - Акцент1 2" xfId="150"/>
    <cellStyle name="60% - Акцент1 3" xfId="151"/>
    <cellStyle name="60% - Акцент1 4" xfId="152"/>
    <cellStyle name="60% - Акцент1 5" xfId="153"/>
    <cellStyle name="60% - Акцент1 6" xfId="154"/>
    <cellStyle name="60% - Акцент1 7" xfId="155"/>
    <cellStyle name="60% - Акцент1 8" xfId="156"/>
    <cellStyle name="60% - Акцент1 9" xfId="157"/>
    <cellStyle name="60% - Акцент2" xfId="158"/>
    <cellStyle name="60% - Акцент2 10" xfId="159"/>
    <cellStyle name="60% - Акцент2 11" xfId="160"/>
    <cellStyle name="60% - Акцент2 2" xfId="161"/>
    <cellStyle name="60% - Акцент2 3" xfId="162"/>
    <cellStyle name="60% - Акцент2 4" xfId="163"/>
    <cellStyle name="60% - Акцент2 5" xfId="164"/>
    <cellStyle name="60% - Акцент2 6" xfId="165"/>
    <cellStyle name="60% - Акцент2 7" xfId="166"/>
    <cellStyle name="60% - Акцент2 8" xfId="167"/>
    <cellStyle name="60% - Акцент2 9" xfId="168"/>
    <cellStyle name="60% - Акцент3" xfId="169"/>
    <cellStyle name="60% - Акцент3 10" xfId="170"/>
    <cellStyle name="60% - Акцент3 11" xfId="171"/>
    <cellStyle name="60% - Акцент3 2" xfId="172"/>
    <cellStyle name="60% - Акцент3 3" xfId="173"/>
    <cellStyle name="60% - Акцент3 4" xfId="174"/>
    <cellStyle name="60% - Акцент3 5" xfId="175"/>
    <cellStyle name="60% - Акцент3 6" xfId="176"/>
    <cellStyle name="60% - Акцент3 7" xfId="177"/>
    <cellStyle name="60% - Акцент3 8" xfId="178"/>
    <cellStyle name="60% - Акцент3 9" xfId="179"/>
    <cellStyle name="60% - Акцент4" xfId="180"/>
    <cellStyle name="60% - Акцент4 10" xfId="181"/>
    <cellStyle name="60% - Акцент4 11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10" xfId="192"/>
    <cellStyle name="60% - Акцент5 11" xfId="193"/>
    <cellStyle name="60% - Акцент5 2" xfId="194"/>
    <cellStyle name="60% - Акцент5 3" xfId="195"/>
    <cellStyle name="60% - Акцент5 4" xfId="196"/>
    <cellStyle name="60% - Акцент5 5" xfId="197"/>
    <cellStyle name="60% - Акцент5 6" xfId="198"/>
    <cellStyle name="60% - Акцент5 7" xfId="199"/>
    <cellStyle name="60% - Акцент5 8" xfId="200"/>
    <cellStyle name="60% - Акцент5 9" xfId="201"/>
    <cellStyle name="60% - Акцент6" xfId="202"/>
    <cellStyle name="60% - Акцент6 10" xfId="203"/>
    <cellStyle name="60% - Акцент6 11" xfId="204"/>
    <cellStyle name="60% - Акцент6 2" xfId="205"/>
    <cellStyle name="60% - Акцент6 3" xfId="206"/>
    <cellStyle name="60% - Акцент6 4" xfId="207"/>
    <cellStyle name="60% - Акцент6 5" xfId="208"/>
    <cellStyle name="60% - Акцент6 6" xfId="209"/>
    <cellStyle name="60% - Акцент6 7" xfId="210"/>
    <cellStyle name="60% - Акцент6 8" xfId="211"/>
    <cellStyle name="60% - Акцент6 9" xfId="212"/>
    <cellStyle name="Normal" xfId="213"/>
    <cellStyle name="xl33" xfId="214"/>
    <cellStyle name="Акцент1" xfId="215"/>
    <cellStyle name="Акцент1 10" xfId="216"/>
    <cellStyle name="Акцент1 11" xfId="217"/>
    <cellStyle name="Акцент1 12" xfId="218"/>
    <cellStyle name="Акцент1 2" xfId="219"/>
    <cellStyle name="Акцент1 3" xfId="220"/>
    <cellStyle name="Акцент1 4" xfId="221"/>
    <cellStyle name="Акцент1 5" xfId="222"/>
    <cellStyle name="Акцент1 6" xfId="223"/>
    <cellStyle name="Акцент1 7" xfId="224"/>
    <cellStyle name="Акцент1 8" xfId="225"/>
    <cellStyle name="Акцент1 9" xfId="226"/>
    <cellStyle name="Акцент2" xfId="227"/>
    <cellStyle name="Акцент2 10" xfId="228"/>
    <cellStyle name="Акцент2 11" xfId="229"/>
    <cellStyle name="Акцент2 12" xfId="230"/>
    <cellStyle name="Акцент2 2" xfId="231"/>
    <cellStyle name="Акцент2 3" xfId="232"/>
    <cellStyle name="Акцент2 4" xfId="233"/>
    <cellStyle name="Акцент2 5" xfId="234"/>
    <cellStyle name="Акцент2 6" xfId="235"/>
    <cellStyle name="Акцент2 7" xfId="236"/>
    <cellStyle name="Акцент2 8" xfId="237"/>
    <cellStyle name="Акцент2 9" xfId="238"/>
    <cellStyle name="Акцент3" xfId="239"/>
    <cellStyle name="Акцент3 10" xfId="240"/>
    <cellStyle name="Акцент3 11" xfId="241"/>
    <cellStyle name="Акцент3 12" xfId="242"/>
    <cellStyle name="Акцент3 2" xfId="243"/>
    <cellStyle name="Акцент3 3" xfId="244"/>
    <cellStyle name="Акцент3 4" xfId="245"/>
    <cellStyle name="Акцент3 5" xfId="246"/>
    <cellStyle name="Акцент3 6" xfId="247"/>
    <cellStyle name="Акцент3 7" xfId="248"/>
    <cellStyle name="Акцент3 8" xfId="249"/>
    <cellStyle name="Акцент3 9" xfId="250"/>
    <cellStyle name="Акцент4" xfId="251"/>
    <cellStyle name="Акцент4 10" xfId="252"/>
    <cellStyle name="Акцент4 11" xfId="253"/>
    <cellStyle name="Акцент4 12" xfId="254"/>
    <cellStyle name="Акцент4 2" xfId="255"/>
    <cellStyle name="Акцент4 3" xfId="256"/>
    <cellStyle name="Акцент4 4" xfId="257"/>
    <cellStyle name="Акцент4 5" xfId="258"/>
    <cellStyle name="Акцент4 6" xfId="259"/>
    <cellStyle name="Акцент4 7" xfId="260"/>
    <cellStyle name="Акцент4 8" xfId="261"/>
    <cellStyle name="Акцент4 9" xfId="262"/>
    <cellStyle name="Акцент5" xfId="263"/>
    <cellStyle name="Акцент5 10" xfId="264"/>
    <cellStyle name="Акцент5 11" xfId="265"/>
    <cellStyle name="Акцент5 12" xfId="266"/>
    <cellStyle name="Акцент5 2" xfId="267"/>
    <cellStyle name="Акцент5 3" xfId="268"/>
    <cellStyle name="Акцент5 4" xfId="269"/>
    <cellStyle name="Акцент5 5" xfId="270"/>
    <cellStyle name="Акцент5 6" xfId="271"/>
    <cellStyle name="Акцент5 7" xfId="272"/>
    <cellStyle name="Акцент5 8" xfId="273"/>
    <cellStyle name="Акцент5 9" xfId="274"/>
    <cellStyle name="Акцент6" xfId="275"/>
    <cellStyle name="Акцент6 10" xfId="276"/>
    <cellStyle name="Акцент6 11" xfId="277"/>
    <cellStyle name="Акцент6 12" xfId="278"/>
    <cellStyle name="Акцент6 2" xfId="279"/>
    <cellStyle name="Акцент6 3" xfId="280"/>
    <cellStyle name="Акцент6 4" xfId="281"/>
    <cellStyle name="Акцент6 5" xfId="282"/>
    <cellStyle name="Акцент6 6" xfId="283"/>
    <cellStyle name="Акцент6 7" xfId="284"/>
    <cellStyle name="Акцент6 8" xfId="285"/>
    <cellStyle name="Акцент6 9" xfId="286"/>
    <cellStyle name="Ввод " xfId="287"/>
    <cellStyle name="Ввод  10" xfId="288"/>
    <cellStyle name="Ввод  11" xfId="289"/>
    <cellStyle name="Ввод  12" xfId="290"/>
    <cellStyle name="Ввод  2" xfId="291"/>
    <cellStyle name="Ввод  3" xfId="292"/>
    <cellStyle name="Ввод  4" xfId="293"/>
    <cellStyle name="Ввод  5" xfId="294"/>
    <cellStyle name="Ввод  6" xfId="295"/>
    <cellStyle name="Ввод  7" xfId="296"/>
    <cellStyle name="Ввод  8" xfId="297"/>
    <cellStyle name="Ввод  9" xfId="298"/>
    <cellStyle name="Вывод" xfId="299"/>
    <cellStyle name="Вывод 10" xfId="300"/>
    <cellStyle name="Вывод 11" xfId="301"/>
    <cellStyle name="Вывод 12" xfId="302"/>
    <cellStyle name="Вывод 2" xfId="303"/>
    <cellStyle name="Вывод 3" xfId="304"/>
    <cellStyle name="Вывод 4" xfId="305"/>
    <cellStyle name="Вывод 5" xfId="306"/>
    <cellStyle name="Вывод 6" xfId="307"/>
    <cellStyle name="Вывод 7" xfId="308"/>
    <cellStyle name="Вывод 8" xfId="309"/>
    <cellStyle name="Вывод 9" xfId="310"/>
    <cellStyle name="Вычисление" xfId="311"/>
    <cellStyle name="Вычисление 10" xfId="312"/>
    <cellStyle name="Вычисление 11" xfId="313"/>
    <cellStyle name="Вычисление 12" xfId="314"/>
    <cellStyle name="Вычисление 2" xfId="315"/>
    <cellStyle name="Вычисление 3" xfId="316"/>
    <cellStyle name="Вычисление 4" xfId="317"/>
    <cellStyle name="Вычисление 5" xfId="318"/>
    <cellStyle name="Вычисление 6" xfId="319"/>
    <cellStyle name="Вычисление 7" xfId="320"/>
    <cellStyle name="Вычисление 8" xfId="321"/>
    <cellStyle name="Вычисление 9" xfId="322"/>
    <cellStyle name="Hyperlink" xfId="323"/>
    <cellStyle name="Currency" xfId="324"/>
    <cellStyle name="Currency [0]" xfId="325"/>
    <cellStyle name="Заголовок 1" xfId="326"/>
    <cellStyle name="Заголовок 1 10" xfId="327"/>
    <cellStyle name="Заголовок 1 2" xfId="328"/>
    <cellStyle name="Заголовок 1 3" xfId="329"/>
    <cellStyle name="Заголовок 1 4" xfId="330"/>
    <cellStyle name="Заголовок 1 5" xfId="331"/>
    <cellStyle name="Заголовок 1 6" xfId="332"/>
    <cellStyle name="Заголовок 1 7" xfId="333"/>
    <cellStyle name="Заголовок 1 8" xfId="334"/>
    <cellStyle name="Заголовок 1 9" xfId="335"/>
    <cellStyle name="Заголовок 2" xfId="336"/>
    <cellStyle name="Заголовок 2 10" xfId="337"/>
    <cellStyle name="Заголовок 2 2" xfId="338"/>
    <cellStyle name="Заголовок 2 3" xfId="339"/>
    <cellStyle name="Заголовок 2 4" xfId="340"/>
    <cellStyle name="Заголовок 2 5" xfId="341"/>
    <cellStyle name="Заголовок 2 6" xfId="342"/>
    <cellStyle name="Заголовок 2 7" xfId="343"/>
    <cellStyle name="Заголовок 2 8" xfId="344"/>
    <cellStyle name="Заголовок 2 9" xfId="345"/>
    <cellStyle name="Заголовок 3" xfId="346"/>
    <cellStyle name="Заголовок 3 10" xfId="347"/>
    <cellStyle name="Заголовок 3 2" xfId="348"/>
    <cellStyle name="Заголовок 3 3" xfId="349"/>
    <cellStyle name="Заголовок 3 4" xfId="350"/>
    <cellStyle name="Заголовок 3 5" xfId="351"/>
    <cellStyle name="Заголовок 3 6" xfId="352"/>
    <cellStyle name="Заголовок 3 7" xfId="353"/>
    <cellStyle name="Заголовок 3 8" xfId="354"/>
    <cellStyle name="Заголовок 3 9" xfId="355"/>
    <cellStyle name="Заголовок 4" xfId="356"/>
    <cellStyle name="Заголовок 4 10" xfId="357"/>
    <cellStyle name="Заголовок 4 2" xfId="358"/>
    <cellStyle name="Заголовок 4 3" xfId="359"/>
    <cellStyle name="Заголовок 4 4" xfId="360"/>
    <cellStyle name="Заголовок 4 5" xfId="361"/>
    <cellStyle name="Заголовок 4 6" xfId="362"/>
    <cellStyle name="Заголовок 4 7" xfId="363"/>
    <cellStyle name="Заголовок 4 8" xfId="364"/>
    <cellStyle name="Заголовок 4 9" xfId="365"/>
    <cellStyle name="Итог" xfId="366"/>
    <cellStyle name="Итог 10" xfId="367"/>
    <cellStyle name="Итог 2" xfId="368"/>
    <cellStyle name="Итог 3" xfId="369"/>
    <cellStyle name="Итог 4" xfId="370"/>
    <cellStyle name="Итог 5" xfId="371"/>
    <cellStyle name="Итог 6" xfId="372"/>
    <cellStyle name="Итог 7" xfId="373"/>
    <cellStyle name="Итог 8" xfId="374"/>
    <cellStyle name="Итог 9" xfId="375"/>
    <cellStyle name="Контрольная ячейка" xfId="376"/>
    <cellStyle name="Контрольная ячейка 10" xfId="377"/>
    <cellStyle name="Контрольная ячейка 11" xfId="378"/>
    <cellStyle name="Контрольная ячейка 12" xfId="379"/>
    <cellStyle name="Контрольная ячейка 2" xfId="380"/>
    <cellStyle name="Контрольная ячейка 3" xfId="381"/>
    <cellStyle name="Контрольная ячейка 4" xfId="382"/>
    <cellStyle name="Контрольная ячейка 5" xfId="383"/>
    <cellStyle name="Контрольная ячейка 6" xfId="384"/>
    <cellStyle name="Контрольная ячейка 7" xfId="385"/>
    <cellStyle name="Контрольная ячейка 8" xfId="386"/>
    <cellStyle name="Контрольная ячейка 9" xfId="387"/>
    <cellStyle name="Название" xfId="388"/>
    <cellStyle name="Название 10" xfId="389"/>
    <cellStyle name="Название 2" xfId="390"/>
    <cellStyle name="Название 3" xfId="391"/>
    <cellStyle name="Название 4" xfId="392"/>
    <cellStyle name="Название 5" xfId="393"/>
    <cellStyle name="Название 6" xfId="394"/>
    <cellStyle name="Название 7" xfId="395"/>
    <cellStyle name="Название 8" xfId="396"/>
    <cellStyle name="Название 9" xfId="397"/>
    <cellStyle name="Нейтральный" xfId="398"/>
    <cellStyle name="Нейтральный 10" xfId="399"/>
    <cellStyle name="Нейтральный 11" xfId="400"/>
    <cellStyle name="Нейтральный 12" xfId="401"/>
    <cellStyle name="Нейтральный 2" xfId="402"/>
    <cellStyle name="Нейтральный 3" xfId="403"/>
    <cellStyle name="Нейтральный 4" xfId="404"/>
    <cellStyle name="Нейтральный 5" xfId="405"/>
    <cellStyle name="Нейтральный 6" xfId="406"/>
    <cellStyle name="Нейтральный 7" xfId="407"/>
    <cellStyle name="Нейтральный 8" xfId="408"/>
    <cellStyle name="Нейтральный 9" xfId="409"/>
    <cellStyle name="Обычный 10" xfId="410"/>
    <cellStyle name="Обычный 10 2" xfId="411"/>
    <cellStyle name="Обычный 11" xfId="412"/>
    <cellStyle name="Обычный 12" xfId="413"/>
    <cellStyle name="Обычный 2" xfId="414"/>
    <cellStyle name="Обычный 2 10" xfId="415"/>
    <cellStyle name="Обычный 2 2" xfId="416"/>
    <cellStyle name="Обычный 2 3" xfId="417"/>
    <cellStyle name="Обычный 2 4" xfId="418"/>
    <cellStyle name="Обычный 2 5" xfId="419"/>
    <cellStyle name="Обычный 2 6" xfId="420"/>
    <cellStyle name="Обычный 2 7" xfId="421"/>
    <cellStyle name="Обычный 2 8" xfId="422"/>
    <cellStyle name="Обычный 2 9" xfId="423"/>
    <cellStyle name="Обычный 3" xfId="424"/>
    <cellStyle name="Обычный 3 2" xfId="425"/>
    <cellStyle name="Обычный 3 3" xfId="426"/>
    <cellStyle name="Обычный 3 4" xfId="427"/>
    <cellStyle name="Обычный 3 5" xfId="428"/>
    <cellStyle name="Обычный 3 6" xfId="429"/>
    <cellStyle name="Обычный 3 7" xfId="430"/>
    <cellStyle name="Обычный 3 8" xfId="431"/>
    <cellStyle name="Обычный 3 9" xfId="432"/>
    <cellStyle name="Обычный 4" xfId="433"/>
    <cellStyle name="Обычный 4 2" xfId="434"/>
    <cellStyle name="Обычный 4 3" xfId="435"/>
    <cellStyle name="Обычный 4 4" xfId="436"/>
    <cellStyle name="Обычный 4 5" xfId="437"/>
    <cellStyle name="Обычный 4 6" xfId="438"/>
    <cellStyle name="Обычный 4 7" xfId="439"/>
    <cellStyle name="Обычный 4 8" xfId="440"/>
    <cellStyle name="Обычный 5" xfId="441"/>
    <cellStyle name="Обычный 5 2" xfId="442"/>
    <cellStyle name="Обычный 5 3" xfId="443"/>
    <cellStyle name="Обычный 5 4" xfId="444"/>
    <cellStyle name="Обычный 5 5" xfId="445"/>
    <cellStyle name="Обычный 5 6" xfId="446"/>
    <cellStyle name="Обычный 5 7" xfId="447"/>
    <cellStyle name="Обычный 6" xfId="448"/>
    <cellStyle name="Обычный 6 2" xfId="449"/>
    <cellStyle name="Обычный 6 3" xfId="450"/>
    <cellStyle name="Обычный 6 4" xfId="451"/>
    <cellStyle name="Обычный 6 5" xfId="452"/>
    <cellStyle name="Обычный 6 6" xfId="453"/>
    <cellStyle name="Обычный 7" xfId="454"/>
    <cellStyle name="Обычный 7 2" xfId="455"/>
    <cellStyle name="Обычный 7 3" xfId="456"/>
    <cellStyle name="Обычный 7 4" xfId="457"/>
    <cellStyle name="Обычный 7 5" xfId="458"/>
    <cellStyle name="Обычный 8" xfId="459"/>
    <cellStyle name="Обычный 8 2" xfId="460"/>
    <cellStyle name="Обычный 8 3" xfId="461"/>
    <cellStyle name="Обычный 8 4" xfId="462"/>
    <cellStyle name="Обычный 9" xfId="463"/>
    <cellStyle name="Обычный 9 2" xfId="464"/>
    <cellStyle name="Обычный 9 3" xfId="465"/>
    <cellStyle name="Обычный_Лист1" xfId="466"/>
    <cellStyle name="Followed Hyperlink" xfId="467"/>
    <cellStyle name="Плохой" xfId="468"/>
    <cellStyle name="Плохой 10" xfId="469"/>
    <cellStyle name="Плохой 11" xfId="470"/>
    <cellStyle name="Плохой 12" xfId="471"/>
    <cellStyle name="Плохой 2" xfId="472"/>
    <cellStyle name="Плохой 3" xfId="473"/>
    <cellStyle name="Плохой 4" xfId="474"/>
    <cellStyle name="Плохой 5" xfId="475"/>
    <cellStyle name="Плохой 6" xfId="476"/>
    <cellStyle name="Плохой 7" xfId="477"/>
    <cellStyle name="Плохой 8" xfId="478"/>
    <cellStyle name="Плохой 9" xfId="479"/>
    <cellStyle name="Пояснение" xfId="480"/>
    <cellStyle name="Пояснение 10" xfId="481"/>
    <cellStyle name="Пояснение 2" xfId="482"/>
    <cellStyle name="Пояснение 3" xfId="483"/>
    <cellStyle name="Пояснение 4" xfId="484"/>
    <cellStyle name="Пояснение 5" xfId="485"/>
    <cellStyle name="Пояснение 6" xfId="486"/>
    <cellStyle name="Пояснение 7" xfId="487"/>
    <cellStyle name="Пояснение 8" xfId="488"/>
    <cellStyle name="Пояснение 9" xfId="489"/>
    <cellStyle name="Примечание" xfId="490"/>
    <cellStyle name="Примечание 10" xfId="491"/>
    <cellStyle name="Примечание 11" xfId="492"/>
    <cellStyle name="Примечание 12" xfId="493"/>
    <cellStyle name="Примечание 2" xfId="494"/>
    <cellStyle name="Примечание 3" xfId="495"/>
    <cellStyle name="Примечание 4" xfId="496"/>
    <cellStyle name="Примечание 5" xfId="497"/>
    <cellStyle name="Примечание 6" xfId="498"/>
    <cellStyle name="Примечание 7" xfId="499"/>
    <cellStyle name="Примечание 8" xfId="500"/>
    <cellStyle name="Примечание 9" xfId="501"/>
    <cellStyle name="Percent" xfId="502"/>
    <cellStyle name="Связанная ячейка" xfId="503"/>
    <cellStyle name="Связанная ячейка 10" xfId="504"/>
    <cellStyle name="Связанная ячейка 2" xfId="505"/>
    <cellStyle name="Связанная ячейка 3" xfId="506"/>
    <cellStyle name="Связанная ячейка 4" xfId="507"/>
    <cellStyle name="Связанная ячейка 5" xfId="508"/>
    <cellStyle name="Связанная ячейка 6" xfId="509"/>
    <cellStyle name="Связанная ячейка 7" xfId="510"/>
    <cellStyle name="Связанная ячейка 8" xfId="511"/>
    <cellStyle name="Связанная ячейка 9" xfId="512"/>
    <cellStyle name="Текст предупреждения" xfId="513"/>
    <cellStyle name="Текст предупреждения 10" xfId="514"/>
    <cellStyle name="Текст предупреждения 2" xfId="515"/>
    <cellStyle name="Текст предупреждения 3" xfId="516"/>
    <cellStyle name="Текст предупреждения 4" xfId="517"/>
    <cellStyle name="Текст предупреждения 5" xfId="518"/>
    <cellStyle name="Текст предупреждения 6" xfId="519"/>
    <cellStyle name="Текст предупреждения 7" xfId="520"/>
    <cellStyle name="Текст предупреждения 8" xfId="521"/>
    <cellStyle name="Текст предупреждения 9" xfId="522"/>
    <cellStyle name="Comma" xfId="523"/>
    <cellStyle name="Comma [0]" xfId="524"/>
    <cellStyle name="Финансовый 2" xfId="525"/>
    <cellStyle name="Хороший" xfId="526"/>
    <cellStyle name="Хороший 10" xfId="527"/>
    <cellStyle name="Хороший 11" xfId="528"/>
    <cellStyle name="Хороший 12" xfId="529"/>
    <cellStyle name="Хороший 2" xfId="530"/>
    <cellStyle name="Хороший 3" xfId="531"/>
    <cellStyle name="Хороший 4" xfId="532"/>
    <cellStyle name="Хороший 5" xfId="533"/>
    <cellStyle name="Хороший 6" xfId="534"/>
    <cellStyle name="Хороший 7" xfId="535"/>
    <cellStyle name="Хороший 8" xfId="536"/>
    <cellStyle name="Хороший 9" xfId="5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H59"/>
  <sheetViews>
    <sheetView tabSelected="1" zoomScalePageLayoutView="0" workbookViewId="0" topLeftCell="A1">
      <pane ySplit="1" topLeftCell="A53" activePane="bottomLeft" state="frozen"/>
      <selection pane="topLeft" activeCell="A1" sqref="A1"/>
      <selection pane="bottomLeft" activeCell="F12" sqref="F12"/>
    </sheetView>
  </sheetViews>
  <sheetFormatPr defaultColWidth="9.125" defaultRowHeight="12.75"/>
  <cols>
    <col min="1" max="1" width="4.50390625" style="8" customWidth="1"/>
    <col min="2" max="2" width="50.125" style="9" customWidth="1"/>
    <col min="3" max="3" width="14.875" style="9" customWidth="1"/>
    <col min="4" max="4" width="16.25390625" style="7" customWidth="1"/>
    <col min="5" max="5" width="8.50390625" style="7" customWidth="1"/>
    <col min="6" max="6" width="16.625" style="7" customWidth="1"/>
    <col min="7" max="7" width="14.75390625" style="7" customWidth="1"/>
    <col min="8" max="8" width="15.25390625" style="7" customWidth="1"/>
    <col min="9" max="16384" width="9.125" style="7" customWidth="1"/>
  </cols>
  <sheetData>
    <row r="1" spans="1:5" ht="17.25">
      <c r="A1" s="1"/>
      <c r="B1" s="2"/>
      <c r="C1" s="2"/>
      <c r="D1" s="2"/>
      <c r="E1" s="27"/>
    </row>
    <row r="2" spans="1:8" ht="39" customHeight="1">
      <c r="A2" s="63" t="s">
        <v>81</v>
      </c>
      <c r="B2" s="63"/>
      <c r="C2" s="63"/>
      <c r="D2" s="63"/>
      <c r="E2" s="63"/>
      <c r="F2" s="63"/>
      <c r="G2" s="63"/>
      <c r="H2" s="63"/>
    </row>
    <row r="3" spans="1:8" ht="17.25">
      <c r="A3" s="1"/>
      <c r="B3" s="2"/>
      <c r="C3" s="2"/>
      <c r="D3" s="2"/>
      <c r="E3" s="2"/>
      <c r="F3" s="2"/>
      <c r="G3" s="2"/>
      <c r="H3" s="2"/>
    </row>
    <row r="4" spans="1:8" s="4" customFormat="1" ht="18" customHeight="1">
      <c r="A4" s="64" t="s">
        <v>24</v>
      </c>
      <c r="B4" s="66" t="s">
        <v>17</v>
      </c>
      <c r="C4" s="68" t="s">
        <v>45</v>
      </c>
      <c r="D4" s="69"/>
      <c r="E4" s="64" t="s">
        <v>25</v>
      </c>
      <c r="F4" s="64" t="s">
        <v>26</v>
      </c>
      <c r="G4" s="64" t="s">
        <v>27</v>
      </c>
      <c r="H4" s="64" t="s">
        <v>28</v>
      </c>
    </row>
    <row r="5" spans="1:8" s="4" customFormat="1" ht="81.75" customHeight="1">
      <c r="A5" s="65"/>
      <c r="B5" s="67"/>
      <c r="C5" s="6" t="s">
        <v>51</v>
      </c>
      <c r="D5" s="5" t="s">
        <v>77</v>
      </c>
      <c r="E5" s="65"/>
      <c r="F5" s="65"/>
      <c r="G5" s="65"/>
      <c r="H5" s="65"/>
    </row>
    <row r="6" spans="1:8" s="4" customFormat="1" ht="17.25">
      <c r="A6" s="11" t="s">
        <v>33</v>
      </c>
      <c r="B6" s="11" t="s">
        <v>35</v>
      </c>
      <c r="C6" s="11" t="s">
        <v>34</v>
      </c>
      <c r="D6" s="11"/>
      <c r="E6" s="11" t="s">
        <v>46</v>
      </c>
      <c r="F6" s="11" t="s">
        <v>47</v>
      </c>
      <c r="G6" s="11" t="s">
        <v>48</v>
      </c>
      <c r="H6" s="11" t="s">
        <v>49</v>
      </c>
    </row>
    <row r="7" spans="1:8" s="4" customFormat="1" ht="29.25" customHeight="1">
      <c r="A7" s="72" t="s">
        <v>64</v>
      </c>
      <c r="B7" s="72"/>
      <c r="C7" s="72"/>
      <c r="D7" s="72"/>
      <c r="E7" s="72"/>
      <c r="F7" s="72"/>
      <c r="G7" s="72"/>
      <c r="H7" s="72"/>
    </row>
    <row r="8" spans="1:8" ht="78.75">
      <c r="A8" s="48" t="s">
        <v>0</v>
      </c>
      <c r="B8" s="52" t="s">
        <v>57</v>
      </c>
      <c r="C8" s="48">
        <v>5</v>
      </c>
      <c r="D8" s="48">
        <v>5</v>
      </c>
      <c r="E8" s="48">
        <v>5</v>
      </c>
      <c r="F8" s="25"/>
      <c r="G8" s="6" t="s">
        <v>51</v>
      </c>
      <c r="H8" s="12"/>
    </row>
    <row r="9" spans="1:8" ht="39">
      <c r="A9" s="49"/>
      <c r="B9" s="53"/>
      <c r="C9" s="49"/>
      <c r="D9" s="49"/>
      <c r="E9" s="49"/>
      <c r="F9" s="25"/>
      <c r="G9" s="6" t="s">
        <v>79</v>
      </c>
      <c r="H9" s="12"/>
    </row>
    <row r="10" spans="1:8" ht="78" customHeight="1">
      <c r="A10" s="21" t="s">
        <v>1</v>
      </c>
      <c r="B10" s="28" t="s">
        <v>50</v>
      </c>
      <c r="C10" s="21">
        <v>5</v>
      </c>
      <c r="D10" s="21"/>
      <c r="E10" s="21">
        <v>5</v>
      </c>
      <c r="F10" s="19"/>
      <c r="G10" s="6" t="s">
        <v>51</v>
      </c>
      <c r="H10" s="6" t="s">
        <v>79</v>
      </c>
    </row>
    <row r="11" spans="1:8" ht="71.25" customHeight="1">
      <c r="A11" s="21" t="s">
        <v>2</v>
      </c>
      <c r="B11" s="28" t="s">
        <v>18</v>
      </c>
      <c r="C11" s="35">
        <v>1</v>
      </c>
      <c r="D11" s="35"/>
      <c r="E11" s="36">
        <v>1</v>
      </c>
      <c r="F11" s="6" t="s">
        <v>51</v>
      </c>
      <c r="G11" s="6"/>
      <c r="H11" s="6" t="s">
        <v>79</v>
      </c>
    </row>
    <row r="12" spans="1:8" ht="78.75">
      <c r="A12" s="49" t="s">
        <v>3</v>
      </c>
      <c r="B12" s="60" t="s">
        <v>58</v>
      </c>
      <c r="C12" s="61">
        <v>1</v>
      </c>
      <c r="D12" s="61">
        <v>5</v>
      </c>
      <c r="E12" s="62">
        <v>3</v>
      </c>
      <c r="F12" s="6"/>
      <c r="G12" s="6" t="s">
        <v>51</v>
      </c>
      <c r="H12" s="3"/>
    </row>
    <row r="13" spans="1:8" ht="39">
      <c r="A13" s="49"/>
      <c r="B13" s="60"/>
      <c r="C13" s="61"/>
      <c r="D13" s="61"/>
      <c r="E13" s="62"/>
      <c r="F13" s="6"/>
      <c r="G13" s="6" t="s">
        <v>79</v>
      </c>
      <c r="H13" s="3"/>
    </row>
    <row r="14" spans="1:8" ht="78.75">
      <c r="A14" s="48" t="s">
        <v>19</v>
      </c>
      <c r="B14" s="48" t="s">
        <v>56</v>
      </c>
      <c r="C14" s="48">
        <v>5</v>
      </c>
      <c r="D14" s="48">
        <v>5</v>
      </c>
      <c r="E14" s="54">
        <f>(C14+D14)/2</f>
        <v>5</v>
      </c>
      <c r="F14" s="6"/>
      <c r="G14" s="6" t="s">
        <v>51</v>
      </c>
      <c r="H14" s="13"/>
    </row>
    <row r="15" spans="1:8" ht="39">
      <c r="A15" s="49"/>
      <c r="B15" s="49"/>
      <c r="C15" s="49"/>
      <c r="D15" s="49"/>
      <c r="E15" s="55"/>
      <c r="F15" s="6"/>
      <c r="G15" s="6" t="s">
        <v>79</v>
      </c>
      <c r="H15" s="13"/>
    </row>
    <row r="16" spans="1:8" ht="15">
      <c r="A16" s="43" t="s">
        <v>36</v>
      </c>
      <c r="B16" s="44"/>
      <c r="C16" s="20">
        <f>C8+C11+C12+C10+C14</f>
        <v>17</v>
      </c>
      <c r="D16" s="20">
        <f>D8+D11+D12+D10+D14</f>
        <v>15</v>
      </c>
      <c r="E16" s="20">
        <f>E8+E11+E12+E10+E14</f>
        <v>19</v>
      </c>
      <c r="F16" s="12"/>
      <c r="G16" s="6"/>
      <c r="H16" s="12"/>
    </row>
    <row r="17" spans="1:8" ht="15">
      <c r="A17" s="57" t="s">
        <v>32</v>
      </c>
      <c r="B17" s="57"/>
      <c r="C17" s="57"/>
      <c r="D17" s="57"/>
      <c r="E17" s="57"/>
      <c r="F17" s="57"/>
      <c r="G17" s="57"/>
      <c r="H17" s="57"/>
    </row>
    <row r="18" spans="1:8" ht="78.75">
      <c r="A18" s="48" t="s">
        <v>4</v>
      </c>
      <c r="B18" s="52" t="s">
        <v>59</v>
      </c>
      <c r="C18" s="58">
        <v>4</v>
      </c>
      <c r="D18" s="58">
        <v>5</v>
      </c>
      <c r="E18" s="70">
        <f>(C18+D18)/2</f>
        <v>4.5</v>
      </c>
      <c r="F18" s="26"/>
      <c r="G18" s="6" t="s">
        <v>51</v>
      </c>
      <c r="H18" s="3"/>
    </row>
    <row r="19" spans="1:8" ht="50.25" customHeight="1">
      <c r="A19" s="49"/>
      <c r="B19" s="53"/>
      <c r="C19" s="59"/>
      <c r="D19" s="59"/>
      <c r="E19" s="71"/>
      <c r="F19" s="26"/>
      <c r="G19" s="6" t="s">
        <v>79</v>
      </c>
      <c r="H19" s="3"/>
    </row>
    <row r="20" spans="1:8" ht="117" customHeight="1">
      <c r="A20" s="21" t="s">
        <v>5</v>
      </c>
      <c r="B20" s="28" t="s">
        <v>60</v>
      </c>
      <c r="C20" s="21">
        <v>0</v>
      </c>
      <c r="D20" s="21">
        <v>0</v>
      </c>
      <c r="E20" s="36">
        <f>(C20+D20)/2</f>
        <v>0</v>
      </c>
      <c r="F20" s="6" t="s">
        <v>51</v>
      </c>
      <c r="G20" s="6"/>
      <c r="H20" s="6" t="s">
        <v>79</v>
      </c>
    </row>
    <row r="21" spans="1:8" ht="78.75">
      <c r="A21" s="21" t="s">
        <v>20</v>
      </c>
      <c r="B21" s="28" t="s">
        <v>61</v>
      </c>
      <c r="C21" s="21">
        <v>5</v>
      </c>
      <c r="D21" s="21"/>
      <c r="E21" s="21">
        <v>5</v>
      </c>
      <c r="F21" s="12"/>
      <c r="G21" s="6" t="s">
        <v>51</v>
      </c>
      <c r="H21" s="6" t="s">
        <v>78</v>
      </c>
    </row>
    <row r="22" spans="1:8" ht="78.75">
      <c r="A22" s="51" t="s">
        <v>21</v>
      </c>
      <c r="B22" s="60" t="s">
        <v>62</v>
      </c>
      <c r="C22" s="48">
        <v>5</v>
      </c>
      <c r="D22" s="48">
        <v>5</v>
      </c>
      <c r="E22" s="48">
        <v>5</v>
      </c>
      <c r="F22" s="12"/>
      <c r="G22" s="6" t="s">
        <v>51</v>
      </c>
      <c r="H22" s="12"/>
    </row>
    <row r="23" spans="1:8" ht="39">
      <c r="A23" s="51"/>
      <c r="B23" s="60"/>
      <c r="C23" s="49"/>
      <c r="D23" s="49"/>
      <c r="E23" s="49"/>
      <c r="F23" s="12"/>
      <c r="G23" s="6" t="s">
        <v>79</v>
      </c>
      <c r="H23" s="12"/>
    </row>
    <row r="24" spans="1:8" ht="97.5" customHeight="1">
      <c r="A24" s="10" t="s">
        <v>6</v>
      </c>
      <c r="B24" s="30" t="s">
        <v>63</v>
      </c>
      <c r="C24" s="21">
        <v>5</v>
      </c>
      <c r="D24" s="21"/>
      <c r="E24" s="21">
        <v>5</v>
      </c>
      <c r="F24" s="12"/>
      <c r="G24" s="6" t="s">
        <v>51</v>
      </c>
      <c r="H24" s="6" t="s">
        <v>79</v>
      </c>
    </row>
    <row r="25" spans="1:8" ht="78.75">
      <c r="A25" s="21" t="s">
        <v>23</v>
      </c>
      <c r="B25" s="28" t="s">
        <v>29</v>
      </c>
      <c r="C25" s="21">
        <v>1</v>
      </c>
      <c r="D25" s="21">
        <v>5</v>
      </c>
      <c r="E25" s="36">
        <v>3</v>
      </c>
      <c r="F25" s="6" t="s">
        <v>51</v>
      </c>
      <c r="G25" s="6" t="s">
        <v>79</v>
      </c>
      <c r="H25" s="19"/>
    </row>
    <row r="26" spans="1:8" ht="15">
      <c r="A26" s="43" t="s">
        <v>37</v>
      </c>
      <c r="B26" s="44"/>
      <c r="C26" s="14">
        <f>SUM(C18:C25)</f>
        <v>20</v>
      </c>
      <c r="D26" s="14">
        <f>SUM(D18:D25)</f>
        <v>15</v>
      </c>
      <c r="E26" s="18">
        <f>E18+E20+E21+E22+E24+E25</f>
        <v>22.5</v>
      </c>
      <c r="F26" s="6"/>
      <c r="G26" s="12"/>
      <c r="H26" s="12"/>
    </row>
    <row r="27" spans="1:8" ht="15">
      <c r="A27" s="56" t="s">
        <v>22</v>
      </c>
      <c r="B27" s="56"/>
      <c r="C27" s="56"/>
      <c r="D27" s="56"/>
      <c r="E27" s="56"/>
      <c r="F27" s="56"/>
      <c r="G27" s="56"/>
      <c r="H27" s="56"/>
    </row>
    <row r="28" spans="1:8" ht="78.75">
      <c r="A28" s="48" t="s">
        <v>7</v>
      </c>
      <c r="B28" s="52" t="s">
        <v>65</v>
      </c>
      <c r="C28" s="48">
        <v>5</v>
      </c>
      <c r="D28" s="48">
        <v>5</v>
      </c>
      <c r="E28" s="48">
        <v>5</v>
      </c>
      <c r="F28" s="12"/>
      <c r="G28" s="6" t="s">
        <v>51</v>
      </c>
      <c r="H28" s="12"/>
    </row>
    <row r="29" spans="1:8" ht="39">
      <c r="A29" s="49"/>
      <c r="B29" s="53"/>
      <c r="C29" s="49"/>
      <c r="D29" s="49"/>
      <c r="E29" s="49"/>
      <c r="F29" s="12"/>
      <c r="G29" s="6" t="s">
        <v>79</v>
      </c>
      <c r="H29" s="12"/>
    </row>
    <row r="30" spans="1:8" ht="78.75">
      <c r="A30" s="48" t="s">
        <v>8</v>
      </c>
      <c r="B30" s="52" t="s">
        <v>66</v>
      </c>
      <c r="C30" s="48">
        <v>5</v>
      </c>
      <c r="D30" s="48">
        <v>5</v>
      </c>
      <c r="E30" s="48">
        <v>5</v>
      </c>
      <c r="F30" s="6"/>
      <c r="G30" s="6" t="s">
        <v>51</v>
      </c>
      <c r="H30" s="12"/>
    </row>
    <row r="31" spans="1:8" ht="39">
      <c r="A31" s="49"/>
      <c r="B31" s="53"/>
      <c r="C31" s="49"/>
      <c r="D31" s="49"/>
      <c r="E31" s="49"/>
      <c r="F31" s="6"/>
      <c r="G31" s="6" t="s">
        <v>79</v>
      </c>
      <c r="H31" s="13"/>
    </row>
    <row r="32" spans="1:8" ht="78.75">
      <c r="A32" s="51" t="s">
        <v>9</v>
      </c>
      <c r="B32" s="60" t="s">
        <v>67</v>
      </c>
      <c r="C32" s="51">
        <v>5</v>
      </c>
      <c r="D32" s="48">
        <v>5</v>
      </c>
      <c r="E32" s="51">
        <v>5</v>
      </c>
      <c r="F32" s="23"/>
      <c r="G32" s="6" t="s">
        <v>51</v>
      </c>
      <c r="H32" s="12"/>
    </row>
    <row r="33" spans="1:8" ht="39">
      <c r="A33" s="51"/>
      <c r="B33" s="60"/>
      <c r="C33" s="51"/>
      <c r="D33" s="49"/>
      <c r="E33" s="51"/>
      <c r="F33" s="23"/>
      <c r="G33" s="6" t="s">
        <v>79</v>
      </c>
      <c r="H33" s="12"/>
    </row>
    <row r="34" spans="1:8" ht="78.75">
      <c r="A34" s="48" t="s">
        <v>10</v>
      </c>
      <c r="B34" s="48" t="s">
        <v>68</v>
      </c>
      <c r="C34" s="48">
        <v>5</v>
      </c>
      <c r="D34" s="48">
        <v>5</v>
      </c>
      <c r="E34" s="48">
        <v>5</v>
      </c>
      <c r="F34" s="23"/>
      <c r="G34" s="6" t="s">
        <v>51</v>
      </c>
      <c r="H34" s="12"/>
    </row>
    <row r="35" spans="1:8" ht="39">
      <c r="A35" s="49"/>
      <c r="B35" s="49"/>
      <c r="C35" s="49"/>
      <c r="D35" s="49"/>
      <c r="E35" s="49"/>
      <c r="F35" s="23"/>
      <c r="G35" s="6" t="s">
        <v>79</v>
      </c>
      <c r="H35" s="12"/>
    </row>
    <row r="36" spans="1:8" ht="15">
      <c r="A36" s="43" t="s">
        <v>38</v>
      </c>
      <c r="B36" s="44"/>
      <c r="C36" s="14">
        <f>SUM(C28:C34)</f>
        <v>20</v>
      </c>
      <c r="D36" s="14">
        <f>SUM(D28:D34)</f>
        <v>20</v>
      </c>
      <c r="E36" s="10">
        <f>E34+E32+E30+E28</f>
        <v>20</v>
      </c>
      <c r="F36" s="12"/>
      <c r="G36" s="6"/>
      <c r="H36" s="12"/>
    </row>
    <row r="37" spans="1:8" ht="15">
      <c r="A37" s="73" t="s">
        <v>71</v>
      </c>
      <c r="B37" s="74"/>
      <c r="C37" s="74"/>
      <c r="D37" s="74"/>
      <c r="E37" s="74"/>
      <c r="F37" s="74"/>
      <c r="G37" s="74"/>
      <c r="H37" s="75"/>
    </row>
    <row r="38" spans="1:8" ht="78.75">
      <c r="A38" s="31" t="s">
        <v>11</v>
      </c>
      <c r="B38" s="34" t="s">
        <v>69</v>
      </c>
      <c r="C38" s="10">
        <v>4</v>
      </c>
      <c r="D38" s="10"/>
      <c r="E38" s="10">
        <v>4</v>
      </c>
      <c r="F38" s="6"/>
      <c r="G38" s="6" t="s">
        <v>51</v>
      </c>
      <c r="H38" s="6" t="s">
        <v>79</v>
      </c>
    </row>
    <row r="39" spans="1:8" ht="50.25" customHeight="1">
      <c r="A39" s="31" t="s">
        <v>12</v>
      </c>
      <c r="B39" s="32" t="s">
        <v>70</v>
      </c>
      <c r="C39" s="33">
        <v>5</v>
      </c>
      <c r="D39" s="33"/>
      <c r="E39" s="21">
        <v>5</v>
      </c>
      <c r="F39" s="12"/>
      <c r="G39" s="6" t="s">
        <v>51</v>
      </c>
      <c r="H39" s="6" t="s">
        <v>79</v>
      </c>
    </row>
    <row r="40" spans="1:8" ht="15">
      <c r="A40" s="50" t="s">
        <v>39</v>
      </c>
      <c r="B40" s="50"/>
      <c r="C40" s="14">
        <f>C38+C39</f>
        <v>9</v>
      </c>
      <c r="D40" s="14">
        <f>D38+D39</f>
        <v>0</v>
      </c>
      <c r="E40" s="14">
        <v>9</v>
      </c>
      <c r="F40" s="14"/>
      <c r="G40" s="6"/>
      <c r="H40" s="12"/>
    </row>
    <row r="41" spans="1:8" ht="15">
      <c r="A41" s="45" t="s">
        <v>80</v>
      </c>
      <c r="B41" s="45"/>
      <c r="C41" s="45"/>
      <c r="D41" s="45"/>
      <c r="E41" s="45"/>
      <c r="F41" s="45"/>
      <c r="G41" s="45"/>
      <c r="H41" s="45"/>
    </row>
    <row r="42" spans="1:8" ht="78.75">
      <c r="A42" s="48" t="s">
        <v>13</v>
      </c>
      <c r="B42" s="52" t="s">
        <v>52</v>
      </c>
      <c r="C42" s="48">
        <v>5</v>
      </c>
      <c r="D42" s="48">
        <v>5</v>
      </c>
      <c r="E42" s="48">
        <v>5</v>
      </c>
      <c r="F42" s="12"/>
      <c r="G42" s="6" t="s">
        <v>51</v>
      </c>
      <c r="H42" s="19"/>
    </row>
    <row r="43" spans="1:8" ht="39">
      <c r="A43" s="49"/>
      <c r="B43" s="53"/>
      <c r="C43" s="49"/>
      <c r="D43" s="49"/>
      <c r="E43" s="49"/>
      <c r="F43" s="12"/>
      <c r="G43" s="6" t="s">
        <v>79</v>
      </c>
      <c r="H43" s="13"/>
    </row>
    <row r="44" spans="1:8" ht="78.75">
      <c r="A44" s="51" t="s">
        <v>14</v>
      </c>
      <c r="B44" s="60" t="s">
        <v>30</v>
      </c>
      <c r="C44" s="51">
        <v>5</v>
      </c>
      <c r="D44" s="46">
        <v>5</v>
      </c>
      <c r="E44" s="48">
        <v>5</v>
      </c>
      <c r="F44" s="12"/>
      <c r="G44" s="6" t="s">
        <v>51</v>
      </c>
      <c r="H44" s="19"/>
    </row>
    <row r="45" spans="1:8" ht="39">
      <c r="A45" s="51"/>
      <c r="B45" s="60"/>
      <c r="C45" s="51"/>
      <c r="D45" s="47"/>
      <c r="E45" s="49"/>
      <c r="F45" s="12"/>
      <c r="G45" s="6" t="s">
        <v>79</v>
      </c>
      <c r="H45" s="19"/>
    </row>
    <row r="46" spans="1:8" ht="15">
      <c r="A46" s="50" t="s">
        <v>40</v>
      </c>
      <c r="B46" s="50"/>
      <c r="C46" s="14">
        <f>SUM(C42:C44)</f>
        <v>10</v>
      </c>
      <c r="D46" s="14">
        <f>SUM(D42:D44)</f>
        <v>10</v>
      </c>
      <c r="E46" s="10">
        <v>10</v>
      </c>
      <c r="F46" s="12"/>
      <c r="G46" s="6"/>
      <c r="H46" s="12"/>
    </row>
    <row r="47" spans="1:8" ht="15">
      <c r="A47" s="45" t="s">
        <v>73</v>
      </c>
      <c r="B47" s="45"/>
      <c r="C47" s="45"/>
      <c r="D47" s="45"/>
      <c r="E47" s="45"/>
      <c r="F47" s="45"/>
      <c r="G47" s="45"/>
      <c r="H47" s="45"/>
    </row>
    <row r="48" spans="1:8" ht="78.75">
      <c r="A48" s="21" t="s">
        <v>15</v>
      </c>
      <c r="B48" s="28" t="s">
        <v>75</v>
      </c>
      <c r="C48" s="21">
        <v>5</v>
      </c>
      <c r="D48" s="21"/>
      <c r="E48" s="21">
        <v>5</v>
      </c>
      <c r="F48" s="6"/>
      <c r="G48" s="6" t="s">
        <v>51</v>
      </c>
      <c r="H48" s="6" t="s">
        <v>79</v>
      </c>
    </row>
    <row r="49" spans="1:8" ht="78.75">
      <c r="A49" s="48" t="s">
        <v>16</v>
      </c>
      <c r="B49" s="52" t="s">
        <v>72</v>
      </c>
      <c r="C49" s="48">
        <v>5</v>
      </c>
      <c r="D49" s="48">
        <v>5</v>
      </c>
      <c r="E49" s="54">
        <v>5</v>
      </c>
      <c r="F49" s="12"/>
      <c r="G49" s="6" t="s">
        <v>51</v>
      </c>
      <c r="H49" s="3"/>
    </row>
    <row r="50" spans="1:8" ht="39">
      <c r="A50" s="49"/>
      <c r="B50" s="53"/>
      <c r="C50" s="49"/>
      <c r="D50" s="49"/>
      <c r="E50" s="55"/>
      <c r="F50" s="12"/>
      <c r="G50" s="6" t="s">
        <v>79</v>
      </c>
      <c r="H50" s="3"/>
    </row>
    <row r="51" spans="1:8" ht="78.75">
      <c r="A51" s="21" t="s">
        <v>53</v>
      </c>
      <c r="B51" s="28" t="s">
        <v>74</v>
      </c>
      <c r="C51" s="21">
        <v>0</v>
      </c>
      <c r="D51" s="21"/>
      <c r="E51" s="21">
        <v>0</v>
      </c>
      <c r="F51" s="12"/>
      <c r="G51" s="6" t="s">
        <v>51</v>
      </c>
      <c r="H51" s="6" t="s">
        <v>79</v>
      </c>
    </row>
    <row r="52" spans="1:8" ht="15">
      <c r="A52" s="43" t="s">
        <v>41</v>
      </c>
      <c r="B52" s="44"/>
      <c r="C52" s="14">
        <f>C48+C49+C51</f>
        <v>10</v>
      </c>
      <c r="D52" s="14">
        <f>D48+D49+D51</f>
        <v>5</v>
      </c>
      <c r="E52" s="14">
        <f>E48+E49+E51</f>
        <v>10</v>
      </c>
      <c r="F52" s="12"/>
      <c r="G52" s="6"/>
      <c r="H52" s="12"/>
    </row>
    <row r="53" spans="1:8" ht="15">
      <c r="A53" s="45" t="s">
        <v>55</v>
      </c>
      <c r="B53" s="45"/>
      <c r="C53" s="45"/>
      <c r="D53" s="45"/>
      <c r="E53" s="45"/>
      <c r="F53" s="45"/>
      <c r="G53" s="45"/>
      <c r="H53" s="45"/>
    </row>
    <row r="54" spans="1:8" ht="78.75">
      <c r="A54" s="21" t="s">
        <v>54</v>
      </c>
      <c r="B54" s="21" t="s">
        <v>31</v>
      </c>
      <c r="C54" s="21">
        <v>5</v>
      </c>
      <c r="D54" s="29"/>
      <c r="E54" s="29">
        <v>5</v>
      </c>
      <c r="F54" s="24"/>
      <c r="G54" s="6" t="s">
        <v>51</v>
      </c>
      <c r="H54" s="6" t="s">
        <v>79</v>
      </c>
    </row>
    <row r="55" spans="1:8" ht="15">
      <c r="A55" s="43" t="s">
        <v>76</v>
      </c>
      <c r="B55" s="44"/>
      <c r="C55" s="15">
        <f>C54</f>
        <v>5</v>
      </c>
      <c r="D55" s="15"/>
      <c r="E55" s="37">
        <v>5</v>
      </c>
      <c r="F55" s="16"/>
      <c r="G55" s="16"/>
      <c r="H55" s="16"/>
    </row>
    <row r="56" spans="1:8" ht="15">
      <c r="A56" s="39" t="s">
        <v>44</v>
      </c>
      <c r="B56" s="40"/>
      <c r="C56" s="22">
        <f>C16+C26+C36+C46+C52+C55+C40</f>
        <v>91</v>
      </c>
      <c r="D56" s="22">
        <f>D16+D26+D36+D46+D52+D55+D40</f>
        <v>65</v>
      </c>
      <c r="E56" s="38">
        <f>E16+E26+E36+E46+E52+E55+E40</f>
        <v>95.5</v>
      </c>
      <c r="F56" s="17"/>
      <c r="G56" s="17"/>
      <c r="H56" s="17"/>
    </row>
    <row r="57" ht="12.75">
      <c r="C57" s="7"/>
    </row>
    <row r="58" spans="1:8" ht="17.25">
      <c r="A58" s="41" t="s">
        <v>42</v>
      </c>
      <c r="B58" s="41"/>
      <c r="C58" s="4"/>
      <c r="D58" s="4"/>
      <c r="E58" s="4"/>
      <c r="F58" s="4"/>
      <c r="G58" s="4"/>
      <c r="H58" s="4"/>
    </row>
    <row r="59" spans="1:8" ht="18">
      <c r="A59" s="41"/>
      <c r="B59" s="41"/>
      <c r="C59" s="4"/>
      <c r="D59" s="4"/>
      <c r="E59" s="4"/>
      <c r="F59" s="42" t="s">
        <v>43</v>
      </c>
      <c r="G59" s="42"/>
      <c r="H59" s="4"/>
    </row>
  </sheetData>
  <sheetProtection/>
  <mergeCells count="85">
    <mergeCell ref="B44:B45"/>
    <mergeCell ref="C44:C45"/>
    <mergeCell ref="C32:C33"/>
    <mergeCell ref="A37:H37"/>
    <mergeCell ref="A32:A33"/>
    <mergeCell ref="B32:B33"/>
    <mergeCell ref="A36:B36"/>
    <mergeCell ref="D32:D33"/>
    <mergeCell ref="A40:B40"/>
    <mergeCell ref="A41:H41"/>
    <mergeCell ref="A2:H2"/>
    <mergeCell ref="A4:A5"/>
    <mergeCell ref="B4:B5"/>
    <mergeCell ref="C4:D4"/>
    <mergeCell ref="E4:E5"/>
    <mergeCell ref="E18:E19"/>
    <mergeCell ref="F4:F5"/>
    <mergeCell ref="G4:G5"/>
    <mergeCell ref="H4:H5"/>
    <mergeCell ref="A7:H7"/>
    <mergeCell ref="A8:A9"/>
    <mergeCell ref="B8:B9"/>
    <mergeCell ref="C8:C9"/>
    <mergeCell ref="D8:D9"/>
    <mergeCell ref="E8:E9"/>
    <mergeCell ref="A12:A13"/>
    <mergeCell ref="B12:B13"/>
    <mergeCell ref="C12:C13"/>
    <mergeCell ref="D12:D13"/>
    <mergeCell ref="E12:E13"/>
    <mergeCell ref="A14:A15"/>
    <mergeCell ref="B14:B15"/>
    <mergeCell ref="C14:C15"/>
    <mergeCell ref="D14:D15"/>
    <mergeCell ref="E14:E15"/>
    <mergeCell ref="A16:B16"/>
    <mergeCell ref="A17:H17"/>
    <mergeCell ref="A18:A19"/>
    <mergeCell ref="B18:B19"/>
    <mergeCell ref="C18:C19"/>
    <mergeCell ref="D18:D19"/>
    <mergeCell ref="A22:A23"/>
    <mergeCell ref="B22:B23"/>
    <mergeCell ref="C22:C23"/>
    <mergeCell ref="D22:D23"/>
    <mergeCell ref="E22:E23"/>
    <mergeCell ref="A26:B26"/>
    <mergeCell ref="A27:H27"/>
    <mergeCell ref="A30:A31"/>
    <mergeCell ref="B30:B31"/>
    <mergeCell ref="C30:C31"/>
    <mergeCell ref="D30:D31"/>
    <mergeCell ref="E30:E31"/>
    <mergeCell ref="A28:A29"/>
    <mergeCell ref="B28:B29"/>
    <mergeCell ref="C49:C50"/>
    <mergeCell ref="C28:C29"/>
    <mergeCell ref="D28:D29"/>
    <mergeCell ref="E32:E33"/>
    <mergeCell ref="A34:A35"/>
    <mergeCell ref="B34:B35"/>
    <mergeCell ref="C34:C35"/>
    <mergeCell ref="D34:D35"/>
    <mergeCell ref="E34:E35"/>
    <mergeCell ref="E28:E29"/>
    <mergeCell ref="A55:B55"/>
    <mergeCell ref="A42:A43"/>
    <mergeCell ref="B42:B43"/>
    <mergeCell ref="C42:C43"/>
    <mergeCell ref="D42:D43"/>
    <mergeCell ref="E42:E43"/>
    <mergeCell ref="D49:D50"/>
    <mergeCell ref="E49:E50"/>
    <mergeCell ref="A49:A50"/>
    <mergeCell ref="B49:B50"/>
    <mergeCell ref="A56:B56"/>
    <mergeCell ref="A58:B59"/>
    <mergeCell ref="F59:G59"/>
    <mergeCell ref="A52:B52"/>
    <mergeCell ref="A53:H53"/>
    <mergeCell ref="D44:D45"/>
    <mergeCell ref="E44:E45"/>
    <mergeCell ref="A46:B46"/>
    <mergeCell ref="A47:H47"/>
    <mergeCell ref="A44:A45"/>
  </mergeCells>
  <printOptions/>
  <pageMargins left="0.6299212598425197" right="0.15748031496062992" top="0.15748031496062992" bottom="0.15748031496062992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MogaiboEF</cp:lastModifiedBy>
  <cp:lastPrinted>2020-08-05T06:20:44Z</cp:lastPrinted>
  <dcterms:created xsi:type="dcterms:W3CDTF">2012-06-29T10:47:00Z</dcterms:created>
  <dcterms:modified xsi:type="dcterms:W3CDTF">2020-08-05T06:20:54Z</dcterms:modified>
  <cp:category/>
  <cp:version/>
  <cp:contentType/>
  <cp:contentStatus/>
</cp:coreProperties>
</file>