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56" yWindow="300" windowWidth="12120" windowHeight="7500" activeTab="0"/>
  </bookViews>
  <sheets>
    <sheet name="01,01" sheetId="1" r:id="rId1"/>
  </sheets>
  <definedNames>
    <definedName name="_xlnm.Print_Titles" localSheetId="0">'01,01'!$5:$5</definedName>
    <definedName name="_xlnm.Print_Area" localSheetId="0">'01,01'!$A$1:$D$89</definedName>
  </definedNames>
  <calcPr fullCalcOnLoad="1" refMode="R1C1"/>
</workbook>
</file>

<file path=xl/sharedStrings.xml><?xml version="1.0" encoding="utf-8"?>
<sst xmlns="http://schemas.openxmlformats.org/spreadsheetml/2006/main" count="156" uniqueCount="143">
  <si>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</si>
  <si>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</si>
  <si>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</si>
  <si>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</si>
  <si>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</si>
  <si>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1 01 02020 01 0000 110</t>
  </si>
  <si>
    <t>Единый налог на вмененный доход для отдельных видов деятельности</t>
  </si>
  <si>
    <t>1 11 05000 00 0000 120</t>
  </si>
  <si>
    <t>1 11 05010 00 0000 120</t>
  </si>
  <si>
    <t>1 00 00000 00 0000 000</t>
  </si>
  <si>
    <t>1 01 00000 00 0000 000</t>
  </si>
  <si>
    <t>НАЛОГИ   НА   ПРИБЫЛЬ,  ДОХОДЫ</t>
  </si>
  <si>
    <t>1 05 00000 00 0000 000</t>
  </si>
  <si>
    <t>НАЛОГИ  НА СОВОКУПНЫЙ  ДОХОД</t>
  </si>
  <si>
    <t>1 12 00000 00 0000 000</t>
  </si>
  <si>
    <t>ПЛАТЕЖИ  ПРИ  ПОЛЬЗОВАНИИ  ПРИРОДНЫМИ  РЕСУРСАМИ</t>
  </si>
  <si>
    <t>1 12 01000 01 0000 120</t>
  </si>
  <si>
    <t>1 16 00000 00 0000 000</t>
  </si>
  <si>
    <t>ШТРАФЫ, САНКЦИИ, ВОЗМЕЩЕНИЕ  УЩЕРБА</t>
  </si>
  <si>
    <t>Плата за негативное воздействие на окружающую среду</t>
  </si>
  <si>
    <t>Единый сельскохозяйственный налог</t>
  </si>
  <si>
    <t>НАЛОГОВЫЕ ДОХОДЫ</t>
  </si>
  <si>
    <t>НЕНАЛОГОВЫЕ ДОХОДЫ</t>
  </si>
  <si>
    <t>Код бюджетной классификации Российской Федерации</t>
  </si>
  <si>
    <t>1 01 02000 01 0000 110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</si>
  <si>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</si>
  <si>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</si>
  <si>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</si>
  <si>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</si>
  <si>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1 14 06000 00 0000 430</t>
  </si>
  <si>
    <t>1 11 05013 10 0000 120</t>
  </si>
  <si>
    <t>1 14 06013 10 0000 430</t>
  </si>
  <si>
    <t>НАЛОГОВЫЕ И НЕНАЛОГОВЫЕ ДОХОДЫ</t>
  </si>
  <si>
    <t>1 05 02000 02 0000 110</t>
  </si>
  <si>
    <t>1 05 03000 01 0000 110</t>
  </si>
  <si>
    <t>1 05 02010 02 0000 110</t>
  </si>
  <si>
    <t>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</si>
  <si>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</si>
  <si>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1 11 07000 00 0000 120</t>
  </si>
  <si>
    <t>Платежи от государственных и муниципальных унитарных предприятий</t>
  </si>
  <si>
    <t>1 14 00000 00 0000 000</t>
  </si>
  <si>
    <t>1 12 01010 01 0000 120</t>
  </si>
  <si>
    <t>1 12 01030 01 0000 120</t>
  </si>
  <si>
    <t>Плата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</si>
  <si>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</si>
  <si>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тыс. рублей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</si>
  <si>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</si>
  <si>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</si>
  <si>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</si>
  <si>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</si>
  <si>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</si>
  <si>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за сбросы загрязняющих веществ в водные объекты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</si>
  <si>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</si>
  <si>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</si>
  <si>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1 05 04000 02 0000 110</t>
  </si>
  <si>
    <t xml:space="preserve">Доходы от продажи земельных участков, находящихся в государственной и муниципальной собственности </t>
  </si>
  <si>
    <t>1 01 02040 01 0000 110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</si>
  <si>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</si>
  <si>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</si>
  <si>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</si>
  <si>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</si>
  <si>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</si>
  <si>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</si>
  <si>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</si>
  <si>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</si>
  <si>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</si>
  <si>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</si>
  <si>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</si>
  <si>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</si>
  <si>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</si>
  <si>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</si>
  <si>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</si>
  <si>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</si>
  <si>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</si>
  <si>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1 14 06313 10 0000 430</t>
  </si>
  <si>
    <t>Администрация Муромского района Владимирской области</t>
  </si>
  <si>
    <t>Межрайонная инспекция Федеральной налоговой службы России № 4 по Владимирской области</t>
  </si>
  <si>
    <t>Управление Федерального казначейства по Владимирской области</t>
  </si>
  <si>
    <t>Управление Федеральной службы по надзору в сфере природопользования по Владимирской области</t>
  </si>
  <si>
    <t>№ п/п</t>
  </si>
  <si>
    <t>Наименование главного администратора доходов и наименование доходов</t>
  </si>
  <si>
    <t>1 12 01041 01 0000 120</t>
  </si>
  <si>
    <t>Плата за размещение отходов производства и потребления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</si>
  <si>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</si>
  <si>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</si>
  <si>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</si>
  <si>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</si>
  <si>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</si>
  <si>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</si>
  <si>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</si>
  <si>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</si>
  <si>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Прочие доходы от компенсации затрат бюджетов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</si>
  <si>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</si>
  <si>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</si>
  <si>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</si>
  <si>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Государственная инспекция административно-технического надзора администрации Владимирской области</t>
  </si>
  <si>
    <t>116 51030 02 0000 140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</si>
  <si>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</si>
  <si>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1 14 02000 00 000 000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</si>
  <si>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</si>
  <si>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</si>
  <si>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</si>
  <si>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Общий объем поступлений на 2020 год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</si>
  <si>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</si>
  <si>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</si>
  <si>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</si>
  <si>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</si>
  <si>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</si>
  <si>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</si>
  <si>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</si>
  <si>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</si>
  <si>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Администрация Владимирской области</t>
  </si>
  <si>
    <t>1 16 01000 01 0000 140</t>
  </si>
  <si>
    <t>Административные штрафы, установленные Кодексом Российской Федерации об административных правонарушениях (КДН)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</si>
  <si>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</si>
  <si>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</si>
  <si>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</si>
  <si>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</si>
  <si>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</si>
  <si>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</si>
  <si>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</si>
  <si>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</si>
  <si>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</si>
  <si>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</si>
  <si>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</si>
  <si>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</si>
  <si>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</si>
  <si>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</si>
  <si>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НАЛОГОВЫЕ И НЕНАЛОГОВЫЕ ДОХОДЫ без учета акцизов и транспорного налога</t>
  </si>
  <si>
    <t>НАЛОГОВЫЕ ДОХОДЫ без учета акцизов и транспорного налога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</si>
  <si>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</si>
  <si>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</si>
  <si>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</si>
  <si>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</si>
  <si>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</si>
  <si>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</si>
  <si>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</si>
  <si>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</si>
  <si>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</si>
  <si>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</si>
  <si>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</si>
  <si>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Управление образования администрации Муромского района Владимирской области</t>
  </si>
  <si>
    <t>План по мобилизации налоговых и неналоговых доходов в бюджет 
Муромского района на 2020 год в соответствии с решением Совета народных депутатов  
от 18.12.2019 № 33 с изменениями РСНД от 18.03.2020 № 18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</si>
</sst>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000"/>
    <numFmt numFmtId="183" formatCode="000"/>
    <numFmt numFmtId="184" formatCode="0.000"/>
    <numFmt numFmtId="185" formatCode="0.0000"/>
    <numFmt numFmtId="186" formatCode="0.0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\+0.0"/>
    <numFmt numFmtId="193" formatCode="\+0.000"/>
    <numFmt numFmtId="194" formatCode="#,##0.00_р_."/>
    <numFmt numFmtId="195" formatCode="\+0.00000"/>
    <numFmt numFmtId="196" formatCode="0.0000000"/>
    <numFmt numFmtId="197" formatCode="0.00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83" fontId="4" fillId="0" borderId="1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5" fillId="0" borderId="13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view="pageBreakPreview" zoomScale="60" zoomScaleNormal="75" workbookViewId="0" topLeftCell="A80">
      <selection activeCell="C3" sqref="C3:C4"/>
    </sheetView>
  </sheetViews>
  <sheetFormatPr defaultColWidth="9.125" defaultRowHeight="38.25" customHeight="1"/>
  <cols>
    <col min="1" max="1" width="6.875" style="37" customWidth="1"/>
    <col min="2" max="2" width="30.50390625" style="2" customWidth="1"/>
    <col min="3" max="3" width="88.00390625" style="2" customWidth="1"/>
    <col min="4" max="4" width="14.00390625" style="2" customWidth="1"/>
    <col min="5" max="16384" width="9.125" style="2" customWidth="1"/>
  </cols>
  <sheetData>
    <row r="1" spans="2:4" ht="68.25" customHeight="1">
      <c r="B1" s="59" t="s">
        <v>142</v>
      </c>
      <c r="C1" s="59"/>
      <c r="D1" s="59"/>
    </row>
    <row r="2" spans="2:4" ht="15.75" customHeight="1">
      <c r="B2" s="1"/>
      <c r="C2" s="58" t="s">
        <v>45</v>
      </c>
      <c r="D2" s="58"/>
    </row>
    <row r="3" spans="1:4" ht="17.25" customHeight="1">
      <c r="A3" s="60" t="s">
        <v>79</v>
      </c>
      <c r="B3" s="62" t="s">
        <v>23</v>
      </c>
      <c r="C3" s="62" t="s">
        <v>80</v>
      </c>
      <c r="D3" s="64" t="s">
        <v>102</v>
      </c>
    </row>
    <row r="4" spans="1:4" ht="78" customHeight="1">
      <c r="A4" s="61"/>
      <c r="B4" s="63"/>
      <c r="C4" s="63"/>
      <c r="D4" s="65"/>
    </row>
    <row r="5" spans="1:4" ht="18.75" customHeight="1">
      <c r="A5" s="38">
        <v>1</v>
      </c>
      <c r="B5" s="14">
        <v>2</v>
      </c>
      <c r="C5" s="24">
        <v>3</v>
      </c>
      <c r="D5" s="14">
        <v>4</v>
      </c>
    </row>
    <row r="6" spans="1:4" s="3" customFormat="1" ht="24" customHeight="1">
      <c r="A6" s="40"/>
      <c r="B6" s="6" t="s">
        <v>9</v>
      </c>
      <c r="C6" s="25" t="s">
        <v>32</v>
      </c>
      <c r="D6" s="46">
        <f>D8+D10</f>
        <v>66456</v>
      </c>
    </row>
    <row r="7" spans="1:4" s="3" customFormat="1" ht="45" customHeight="1" hidden="1">
      <c r="A7" s="40"/>
      <c r="B7" s="6"/>
      <c r="C7" s="25" t="s">
        <v>128</v>
      </c>
      <c r="D7" s="46">
        <f>D9+D10</f>
        <v>47371</v>
      </c>
    </row>
    <row r="8" spans="1:4" s="3" customFormat="1" ht="23.25" customHeight="1">
      <c r="A8" s="40"/>
      <c r="B8" s="6"/>
      <c r="C8" s="25" t="s">
        <v>21</v>
      </c>
      <c r="D8" s="46">
        <f>D19+D27</f>
        <v>59787</v>
      </c>
    </row>
    <row r="9" spans="1:4" s="3" customFormat="1" ht="21" customHeight="1" hidden="1">
      <c r="A9" s="40"/>
      <c r="B9" s="6"/>
      <c r="C9" s="25" t="s">
        <v>129</v>
      </c>
      <c r="D9" s="46">
        <f>D8-D20-D45</f>
        <v>40702</v>
      </c>
    </row>
    <row r="10" spans="1:4" s="3" customFormat="1" ht="24" customHeight="1">
      <c r="A10" s="40"/>
      <c r="B10" s="6"/>
      <c r="C10" s="25" t="s">
        <v>22</v>
      </c>
      <c r="D10" s="46">
        <f>D12+D60+D87+D48</f>
        <v>6669</v>
      </c>
    </row>
    <row r="11" spans="1:4" s="3" customFormat="1" ht="37.5" customHeight="1">
      <c r="A11" s="39">
        <v>1</v>
      </c>
      <c r="B11" s="18">
        <v>48</v>
      </c>
      <c r="C11" s="19" t="s">
        <v>78</v>
      </c>
      <c r="D11" s="46">
        <f>D12</f>
        <v>170</v>
      </c>
    </row>
    <row r="12" spans="1:4" s="3" customFormat="1" ht="21" customHeight="1">
      <c r="A12" s="39"/>
      <c r="B12" s="10"/>
      <c r="C12" s="25" t="s">
        <v>22</v>
      </c>
      <c r="D12" s="46">
        <f>D13</f>
        <v>170</v>
      </c>
    </row>
    <row r="13" spans="1:4" s="3" customFormat="1" ht="18.75" customHeight="1">
      <c r="A13" s="40"/>
      <c r="B13" s="6" t="s">
        <v>14</v>
      </c>
      <c r="C13" s="25" t="s">
        <v>15</v>
      </c>
      <c r="D13" s="46">
        <f>D14</f>
        <v>170</v>
      </c>
    </row>
    <row r="14" spans="1:4" s="3" customFormat="1" ht="18.75" customHeight="1">
      <c r="A14" s="40"/>
      <c r="B14" s="6" t="s">
        <v>16</v>
      </c>
      <c r="C14" s="25" t="s">
        <v>19</v>
      </c>
      <c r="D14" s="46">
        <f>D15+D16+D17</f>
        <v>170</v>
      </c>
    </row>
    <row r="15" spans="1:4" s="3" customFormat="1" ht="36.75" customHeight="1">
      <c r="A15" s="40"/>
      <c r="B15" s="7" t="s">
        <v>41</v>
      </c>
      <c r="C15" s="28" t="s">
        <v>43</v>
      </c>
      <c r="D15" s="47">
        <v>110</v>
      </c>
    </row>
    <row r="16" spans="1:4" s="3" customFormat="1" ht="21.75" customHeight="1">
      <c r="A16" s="40"/>
      <c r="B16" s="7" t="s">
        <v>42</v>
      </c>
      <c r="C16" s="28" t="s">
        <v>51</v>
      </c>
      <c r="D16" s="47">
        <v>60</v>
      </c>
    </row>
    <row r="17" spans="1:4" s="3" customFormat="1" ht="18" customHeight="1" hidden="1">
      <c r="A17" s="40"/>
      <c r="B17" s="13" t="s">
        <v>81</v>
      </c>
      <c r="C17" s="27" t="s">
        <v>82</v>
      </c>
      <c r="D17" s="47">
        <v>0</v>
      </c>
    </row>
    <row r="18" spans="1:4" s="4" customFormat="1" ht="27" customHeight="1">
      <c r="A18" s="40">
        <v>2</v>
      </c>
      <c r="B18" s="20">
        <v>100</v>
      </c>
      <c r="C18" s="22" t="s">
        <v>77</v>
      </c>
      <c r="D18" s="46">
        <f>D19</f>
        <v>11585</v>
      </c>
    </row>
    <row r="19" spans="1:4" s="4" customFormat="1" ht="23.25" customHeight="1">
      <c r="A19" s="40"/>
      <c r="B19" s="16"/>
      <c r="C19" s="22" t="s">
        <v>21</v>
      </c>
      <c r="D19" s="46">
        <f>D20</f>
        <v>11585</v>
      </c>
    </row>
    <row r="20" spans="1:4" ht="44.25" customHeight="1">
      <c r="A20" s="40"/>
      <c r="B20" s="12" t="s">
        <v>57</v>
      </c>
      <c r="C20" s="29" t="s">
        <v>58</v>
      </c>
      <c r="D20" s="46">
        <f>D21</f>
        <v>11585</v>
      </c>
    </row>
    <row r="21" spans="1:4" ht="34.5" customHeight="1">
      <c r="A21" s="40"/>
      <c r="B21" s="12" t="s">
        <v>59</v>
      </c>
      <c r="C21" s="29" t="s">
        <v>60</v>
      </c>
      <c r="D21" s="46">
        <f>D22+D23+D24+D25</f>
        <v>11585</v>
      </c>
    </row>
    <row r="22" spans="1:4" ht="105" customHeight="1">
      <c r="A22" s="40"/>
      <c r="B22" s="13" t="s">
        <v>130</v>
      </c>
      <c r="C22" s="30" t="s">
        <v>131</v>
      </c>
      <c r="D22" s="47">
        <v>5309</v>
      </c>
    </row>
    <row r="23" spans="1:4" ht="128.25" customHeight="1">
      <c r="A23" s="40"/>
      <c r="B23" s="13" t="s">
        <v>132</v>
      </c>
      <c r="C23" s="30" t="s">
        <v>133</v>
      </c>
      <c r="D23" s="47">
        <v>27</v>
      </c>
    </row>
    <row r="24" spans="1:4" ht="115.5" customHeight="1">
      <c r="A24" s="40"/>
      <c r="B24" s="13" t="s">
        <v>134</v>
      </c>
      <c r="C24" s="30" t="s">
        <v>135</v>
      </c>
      <c r="D24" s="47">
        <v>6934</v>
      </c>
    </row>
    <row r="25" spans="1:4" ht="114" customHeight="1">
      <c r="A25" s="40"/>
      <c r="B25" s="13" t="s">
        <v>136</v>
      </c>
      <c r="C25" s="30" t="s">
        <v>137</v>
      </c>
      <c r="D25" s="47">
        <v>-685</v>
      </c>
    </row>
    <row r="26" spans="1:4" s="4" customFormat="1" ht="36.75" customHeight="1">
      <c r="A26" s="39">
        <v>3</v>
      </c>
      <c r="B26" s="18">
        <v>182</v>
      </c>
      <c r="C26" s="19" t="s">
        <v>76</v>
      </c>
      <c r="D26" s="46">
        <f>D27</f>
        <v>48202</v>
      </c>
    </row>
    <row r="27" spans="1:4" s="4" customFormat="1" ht="24" customHeight="1">
      <c r="A27" s="39"/>
      <c r="B27" s="10"/>
      <c r="C27" s="25" t="s">
        <v>21</v>
      </c>
      <c r="D27" s="46">
        <f>D28+D34+D45</f>
        <v>48202</v>
      </c>
    </row>
    <row r="28" spans="1:4" s="3" customFormat="1" ht="21" customHeight="1">
      <c r="A28" s="40"/>
      <c r="B28" s="6" t="s">
        <v>10</v>
      </c>
      <c r="C28" s="25" t="s">
        <v>11</v>
      </c>
      <c r="D28" s="46">
        <f>D29</f>
        <v>31990</v>
      </c>
    </row>
    <row r="29" spans="1:4" s="3" customFormat="1" ht="18.75" customHeight="1">
      <c r="A29" s="40"/>
      <c r="B29" s="6" t="s">
        <v>24</v>
      </c>
      <c r="C29" s="25" t="s">
        <v>25</v>
      </c>
      <c r="D29" s="46">
        <f>D30+D31+D32+D33</f>
        <v>31990</v>
      </c>
    </row>
    <row r="30" spans="1:4" s="3" customFormat="1" ht="82.5" customHeight="1">
      <c r="A30" s="40"/>
      <c r="B30" s="7" t="s">
        <v>46</v>
      </c>
      <c r="C30" s="26" t="s">
        <v>47</v>
      </c>
      <c r="D30" s="47">
        <v>29954</v>
      </c>
    </row>
    <row r="31" spans="1:4" ht="119.25" customHeight="1">
      <c r="A31" s="40"/>
      <c r="B31" s="7" t="s">
        <v>5</v>
      </c>
      <c r="C31" s="26" t="s">
        <v>50</v>
      </c>
      <c r="D31" s="47">
        <v>1220</v>
      </c>
    </row>
    <row r="32" spans="1:4" ht="54" customHeight="1">
      <c r="A32" s="40"/>
      <c r="B32" s="13" t="s">
        <v>48</v>
      </c>
      <c r="C32" s="27" t="s">
        <v>49</v>
      </c>
      <c r="D32" s="47">
        <v>423</v>
      </c>
    </row>
    <row r="33" spans="1:4" ht="92.25" customHeight="1">
      <c r="A33" s="40"/>
      <c r="B33" s="11" t="s">
        <v>56</v>
      </c>
      <c r="C33" s="28" t="s">
        <v>70</v>
      </c>
      <c r="D33" s="47">
        <v>393</v>
      </c>
    </row>
    <row r="34" spans="1:4" s="3" customFormat="1" ht="18.75" customHeight="1">
      <c r="A34" s="40"/>
      <c r="B34" s="6" t="s">
        <v>12</v>
      </c>
      <c r="C34" s="25" t="s">
        <v>13</v>
      </c>
      <c r="D34" s="46">
        <f>D38+D41+D43+D35</f>
        <v>8712</v>
      </c>
    </row>
    <row r="35" spans="1:4" s="3" customFormat="1" ht="36.75" customHeight="1">
      <c r="A35" s="40"/>
      <c r="B35" s="8" t="s">
        <v>65</v>
      </c>
      <c r="C35" s="33" t="s">
        <v>66</v>
      </c>
      <c r="D35" s="46">
        <f>D36+D37</f>
        <v>3726</v>
      </c>
    </row>
    <row r="36" spans="1:4" s="3" customFormat="1" ht="36.75" customHeight="1">
      <c r="A36" s="40"/>
      <c r="B36" s="9" t="s">
        <v>67</v>
      </c>
      <c r="C36" s="34" t="s">
        <v>68</v>
      </c>
      <c r="D36" s="47">
        <v>2236</v>
      </c>
    </row>
    <row r="37" spans="1:4" s="3" customFormat="1" ht="76.5" customHeight="1">
      <c r="A37" s="40"/>
      <c r="B37" s="9" t="s">
        <v>69</v>
      </c>
      <c r="C37" s="34" t="s">
        <v>71</v>
      </c>
      <c r="D37" s="47">
        <v>1490</v>
      </c>
    </row>
    <row r="38" spans="1:4" s="3" customFormat="1" ht="27.75" customHeight="1">
      <c r="A38" s="40"/>
      <c r="B38" s="6" t="s">
        <v>33</v>
      </c>
      <c r="C38" s="25" t="s">
        <v>6</v>
      </c>
      <c r="D38" s="46">
        <f>D39+D40</f>
        <v>4023</v>
      </c>
    </row>
    <row r="39" spans="1:4" s="3" customFormat="1" ht="30.75" customHeight="1">
      <c r="A39" s="40"/>
      <c r="B39" s="7" t="s">
        <v>35</v>
      </c>
      <c r="C39" s="28" t="s">
        <v>6</v>
      </c>
      <c r="D39" s="47">
        <v>4023</v>
      </c>
    </row>
    <row r="40" spans="1:4" s="3" customFormat="1" ht="40.5" customHeight="1" hidden="1">
      <c r="A40" s="40"/>
      <c r="B40" s="13" t="s">
        <v>83</v>
      </c>
      <c r="C40" s="30" t="s">
        <v>84</v>
      </c>
      <c r="D40" s="47">
        <v>0</v>
      </c>
    </row>
    <row r="41" spans="1:4" s="3" customFormat="1" ht="23.25" customHeight="1">
      <c r="A41" s="40"/>
      <c r="B41" s="6" t="s">
        <v>34</v>
      </c>
      <c r="C41" s="25" t="s">
        <v>20</v>
      </c>
      <c r="D41" s="46">
        <f>D42</f>
        <v>308</v>
      </c>
    </row>
    <row r="42" spans="1:4" s="3" customFormat="1" ht="27.75" customHeight="1">
      <c r="A42" s="40"/>
      <c r="B42" s="7" t="s">
        <v>36</v>
      </c>
      <c r="C42" s="28" t="s">
        <v>20</v>
      </c>
      <c r="D42" s="47">
        <v>308</v>
      </c>
    </row>
    <row r="43" spans="1:4" s="3" customFormat="1" ht="34.5" customHeight="1">
      <c r="A43" s="40"/>
      <c r="B43" s="10" t="s">
        <v>54</v>
      </c>
      <c r="C43" s="29" t="s">
        <v>0</v>
      </c>
      <c r="D43" s="46">
        <f>D44</f>
        <v>655</v>
      </c>
    </row>
    <row r="44" spans="1:4" s="3" customFormat="1" ht="39" customHeight="1">
      <c r="A44" s="40"/>
      <c r="B44" s="11" t="s">
        <v>1</v>
      </c>
      <c r="C44" s="30" t="s">
        <v>2</v>
      </c>
      <c r="D44" s="47">
        <v>655</v>
      </c>
    </row>
    <row r="45" spans="1:4" s="3" customFormat="1" ht="29.25" customHeight="1">
      <c r="A45" s="40"/>
      <c r="B45" s="10" t="s">
        <v>103</v>
      </c>
      <c r="C45" s="29" t="s">
        <v>104</v>
      </c>
      <c r="D45" s="46">
        <f>D46</f>
        <v>7500</v>
      </c>
    </row>
    <row r="46" spans="1:4" s="3" customFormat="1" ht="30.75" customHeight="1">
      <c r="A46" s="39"/>
      <c r="B46" s="11" t="s">
        <v>105</v>
      </c>
      <c r="C46" s="30" t="s">
        <v>106</v>
      </c>
      <c r="D46" s="47">
        <v>7500</v>
      </c>
    </row>
    <row r="47" spans="1:4" s="4" customFormat="1" ht="27" customHeight="1">
      <c r="A47" s="39">
        <v>4</v>
      </c>
      <c r="B47" s="10">
        <v>503</v>
      </c>
      <c r="C47" s="56" t="s">
        <v>111</v>
      </c>
      <c r="D47" s="54">
        <f>D48</f>
        <v>23</v>
      </c>
    </row>
    <row r="48" spans="1:4" s="4" customFormat="1" ht="28.5" customHeight="1">
      <c r="A48" s="39"/>
      <c r="B48" s="11"/>
      <c r="C48" s="32" t="s">
        <v>22</v>
      </c>
      <c r="D48" s="46">
        <f>D49</f>
        <v>23</v>
      </c>
    </row>
    <row r="49" spans="1:4" s="4" customFormat="1" ht="26.25" customHeight="1">
      <c r="A49" s="39"/>
      <c r="B49" s="10" t="s">
        <v>17</v>
      </c>
      <c r="C49" s="32" t="s">
        <v>18</v>
      </c>
      <c r="D49" s="46">
        <f>D50</f>
        <v>23</v>
      </c>
    </row>
    <row r="50" spans="1:4" s="4" customFormat="1" ht="42" customHeight="1">
      <c r="A50" s="39"/>
      <c r="B50" s="10" t="s">
        <v>112</v>
      </c>
      <c r="C50" s="32" t="s">
        <v>113</v>
      </c>
      <c r="D50" s="47">
        <f>D51+D52+D53+D54</f>
        <v>23</v>
      </c>
    </row>
    <row r="51" spans="1:4" s="4" customFormat="1" ht="74.25" customHeight="1">
      <c r="A51" s="39"/>
      <c r="B51" s="17" t="s">
        <v>114</v>
      </c>
      <c r="C51" s="23" t="s">
        <v>115</v>
      </c>
      <c r="D51" s="48">
        <v>12.5</v>
      </c>
    </row>
    <row r="52" spans="1:4" s="4" customFormat="1" ht="108" customHeight="1">
      <c r="A52" s="39"/>
      <c r="B52" s="17" t="s">
        <v>116</v>
      </c>
      <c r="C52" s="23" t="s">
        <v>117</v>
      </c>
      <c r="D52" s="48">
        <v>0.5</v>
      </c>
    </row>
    <row r="53" spans="1:4" s="4" customFormat="1" ht="74.25" customHeight="1">
      <c r="A53" s="39"/>
      <c r="B53" s="17" t="s">
        <v>118</v>
      </c>
      <c r="C53" s="23" t="s">
        <v>119</v>
      </c>
      <c r="D53" s="48">
        <v>4</v>
      </c>
    </row>
    <row r="54" spans="1:4" s="4" customFormat="1" ht="97.5" customHeight="1">
      <c r="A54" s="39"/>
      <c r="B54" s="17" t="s">
        <v>120</v>
      </c>
      <c r="C54" s="23" t="s">
        <v>121</v>
      </c>
      <c r="D54" s="48">
        <v>6</v>
      </c>
    </row>
    <row r="55" spans="1:4" s="4" customFormat="1" ht="37.5" customHeight="1" hidden="1">
      <c r="A55" s="40">
        <v>14</v>
      </c>
      <c r="B55" s="10">
        <v>599</v>
      </c>
      <c r="C55" s="42" t="s">
        <v>95</v>
      </c>
      <c r="D55" s="46">
        <f>D56</f>
        <v>0</v>
      </c>
    </row>
    <row r="56" spans="1:4" s="4" customFormat="1" ht="21.75" customHeight="1" hidden="1">
      <c r="A56" s="40"/>
      <c r="B56" s="11"/>
      <c r="C56" s="25" t="s">
        <v>22</v>
      </c>
      <c r="D56" s="46">
        <f>D57</f>
        <v>0</v>
      </c>
    </row>
    <row r="57" spans="1:4" s="4" customFormat="1" ht="54" customHeight="1" hidden="1">
      <c r="A57" s="40"/>
      <c r="B57" s="44" t="s">
        <v>96</v>
      </c>
      <c r="C57" s="45" t="s">
        <v>97</v>
      </c>
      <c r="D57" s="46">
        <f>D58</f>
        <v>0</v>
      </c>
    </row>
    <row r="58" spans="1:4" s="4" customFormat="1" ht="37.5" customHeight="1" hidden="1">
      <c r="A58" s="40"/>
      <c r="B58" s="41" t="s">
        <v>96</v>
      </c>
      <c r="C58" s="43" t="s">
        <v>97</v>
      </c>
      <c r="D58" s="47">
        <v>0</v>
      </c>
    </row>
    <row r="59" spans="1:4" s="3" customFormat="1" ht="26.25" customHeight="1">
      <c r="A59" s="39">
        <v>5</v>
      </c>
      <c r="B59" s="18">
        <v>603</v>
      </c>
      <c r="C59" s="36" t="s">
        <v>75</v>
      </c>
      <c r="D59" s="46">
        <f>D60</f>
        <v>6328</v>
      </c>
    </row>
    <row r="60" spans="1:4" ht="23.25" customHeight="1">
      <c r="A60" s="40"/>
      <c r="B60" s="7"/>
      <c r="C60" s="25" t="s">
        <v>22</v>
      </c>
      <c r="D60" s="46">
        <f>D61+D71+D79+D83</f>
        <v>6328</v>
      </c>
    </row>
    <row r="61" spans="1:4" s="3" customFormat="1" ht="42" customHeight="1">
      <c r="A61" s="40"/>
      <c r="B61" s="6" t="s">
        <v>3</v>
      </c>
      <c r="C61" s="25" t="s">
        <v>4</v>
      </c>
      <c r="D61" s="46">
        <f>D62+D69</f>
        <v>3528</v>
      </c>
    </row>
    <row r="62" spans="1:4" s="3" customFormat="1" ht="90.75" customHeight="1">
      <c r="A62" s="40"/>
      <c r="B62" s="6" t="s">
        <v>7</v>
      </c>
      <c r="C62" s="25" t="s">
        <v>37</v>
      </c>
      <c r="D62" s="46">
        <f>D63+D67+D65</f>
        <v>3513</v>
      </c>
    </row>
    <row r="63" spans="1:4" s="3" customFormat="1" ht="75.75" customHeight="1">
      <c r="A63" s="40"/>
      <c r="B63" s="6" t="s">
        <v>8</v>
      </c>
      <c r="C63" s="25" t="s">
        <v>26</v>
      </c>
      <c r="D63" s="46">
        <f>D64</f>
        <v>2100</v>
      </c>
    </row>
    <row r="64" spans="1:4" ht="96" customHeight="1">
      <c r="A64" s="40"/>
      <c r="B64" s="9" t="s">
        <v>30</v>
      </c>
      <c r="C64" s="27" t="s">
        <v>138</v>
      </c>
      <c r="D64" s="47">
        <v>2100</v>
      </c>
    </row>
    <row r="65" spans="1:4" ht="92.25" customHeight="1">
      <c r="A65" s="40"/>
      <c r="B65" s="12" t="s">
        <v>61</v>
      </c>
      <c r="C65" s="25" t="s">
        <v>62</v>
      </c>
      <c r="D65" s="46">
        <f>D66</f>
        <v>30</v>
      </c>
    </row>
    <row r="66" spans="1:4" ht="74.25" customHeight="1">
      <c r="A66" s="40"/>
      <c r="B66" s="13" t="s">
        <v>63</v>
      </c>
      <c r="C66" s="28" t="s">
        <v>64</v>
      </c>
      <c r="D66" s="47">
        <v>30</v>
      </c>
    </row>
    <row r="67" spans="1:4" s="3" customFormat="1" ht="36.75" customHeight="1">
      <c r="A67" s="40"/>
      <c r="B67" s="10" t="s">
        <v>107</v>
      </c>
      <c r="C67" s="32" t="s">
        <v>108</v>
      </c>
      <c r="D67" s="46">
        <f>D68</f>
        <v>1383</v>
      </c>
    </row>
    <row r="68" spans="1:4" ht="48.75" customHeight="1">
      <c r="A68" s="40"/>
      <c r="B68" s="11" t="s">
        <v>109</v>
      </c>
      <c r="C68" s="27" t="s">
        <v>110</v>
      </c>
      <c r="D68" s="47">
        <v>1383</v>
      </c>
    </row>
    <row r="69" spans="1:4" s="3" customFormat="1" ht="33.75" customHeight="1">
      <c r="A69" s="40"/>
      <c r="B69" s="6" t="s">
        <v>38</v>
      </c>
      <c r="C69" s="25" t="s">
        <v>39</v>
      </c>
      <c r="D69" s="46">
        <f>D70</f>
        <v>15</v>
      </c>
    </row>
    <row r="70" spans="1:4" s="3" customFormat="1" ht="57" customHeight="1">
      <c r="A70" s="40"/>
      <c r="B70" s="7" t="s">
        <v>28</v>
      </c>
      <c r="C70" s="31" t="s">
        <v>27</v>
      </c>
      <c r="D70" s="47">
        <v>15</v>
      </c>
    </row>
    <row r="71" spans="1:4" s="3" customFormat="1" ht="38.25" customHeight="1">
      <c r="A71" s="40"/>
      <c r="B71" s="6" t="s">
        <v>40</v>
      </c>
      <c r="C71" s="25" t="s">
        <v>44</v>
      </c>
      <c r="D71" s="46">
        <f>D72+D74</f>
        <v>2650</v>
      </c>
    </row>
    <row r="72" spans="1:4" s="3" customFormat="1" ht="95.25" customHeight="1" hidden="1">
      <c r="A72" s="40"/>
      <c r="B72" s="12" t="s">
        <v>98</v>
      </c>
      <c r="C72" s="32" t="s">
        <v>99</v>
      </c>
      <c r="D72" s="46">
        <f>D73</f>
        <v>0</v>
      </c>
    </row>
    <row r="73" spans="1:4" s="3" customFormat="1" ht="102" customHeight="1" hidden="1">
      <c r="A73" s="40"/>
      <c r="B73" s="13" t="s">
        <v>100</v>
      </c>
      <c r="C73" s="27" t="s">
        <v>101</v>
      </c>
      <c r="D73" s="47">
        <v>0</v>
      </c>
    </row>
    <row r="74" spans="1:4" s="3" customFormat="1" ht="35.25" customHeight="1">
      <c r="A74" s="40"/>
      <c r="B74" s="6" t="s">
        <v>29</v>
      </c>
      <c r="C74" s="25" t="s">
        <v>55</v>
      </c>
      <c r="D74" s="46">
        <f>D75+D77</f>
        <v>2650</v>
      </c>
    </row>
    <row r="75" spans="1:4" s="3" customFormat="1" ht="33.75" customHeight="1">
      <c r="A75" s="40"/>
      <c r="B75" s="6" t="s">
        <v>52</v>
      </c>
      <c r="C75" s="25" t="s">
        <v>53</v>
      </c>
      <c r="D75" s="46">
        <f>D76</f>
        <v>2400</v>
      </c>
    </row>
    <row r="76" spans="1:4" ht="57" customHeight="1">
      <c r="A76" s="40"/>
      <c r="B76" s="7" t="s">
        <v>31</v>
      </c>
      <c r="C76" s="27" t="s">
        <v>139</v>
      </c>
      <c r="D76" s="47">
        <v>2400</v>
      </c>
    </row>
    <row r="77" spans="1:4" ht="72" customHeight="1">
      <c r="A77" s="40"/>
      <c r="B77" s="12" t="s">
        <v>72</v>
      </c>
      <c r="C77" s="35" t="s">
        <v>73</v>
      </c>
      <c r="D77" s="46">
        <f>D78</f>
        <v>250</v>
      </c>
    </row>
    <row r="78" spans="1:4" ht="90" customHeight="1">
      <c r="A78" s="39"/>
      <c r="B78" s="13" t="s">
        <v>74</v>
      </c>
      <c r="C78" s="57" t="s">
        <v>140</v>
      </c>
      <c r="D78" s="47">
        <v>250</v>
      </c>
    </row>
    <row r="79" spans="1:4" s="3" customFormat="1" ht="29.25" customHeight="1">
      <c r="A79" s="40"/>
      <c r="B79" s="12" t="s">
        <v>17</v>
      </c>
      <c r="C79" s="55" t="s">
        <v>122</v>
      </c>
      <c r="D79" s="46">
        <f>D80</f>
        <v>150</v>
      </c>
    </row>
    <row r="80" spans="1:4" s="3" customFormat="1" ht="36" customHeight="1">
      <c r="A80" s="40"/>
      <c r="B80" s="10" t="s">
        <v>112</v>
      </c>
      <c r="C80" s="32" t="s">
        <v>123</v>
      </c>
      <c r="D80" s="46">
        <f>D81+D82</f>
        <v>150</v>
      </c>
    </row>
    <row r="81" spans="1:4" s="3" customFormat="1" ht="76.5" customHeight="1">
      <c r="A81" s="40"/>
      <c r="B81" s="11" t="s">
        <v>124</v>
      </c>
      <c r="C81" s="27" t="s">
        <v>125</v>
      </c>
      <c r="D81" s="47">
        <v>90</v>
      </c>
    </row>
    <row r="82" spans="1:4" s="3" customFormat="1" ht="74.25" customHeight="1">
      <c r="A82" s="40"/>
      <c r="B82" s="11" t="s">
        <v>126</v>
      </c>
      <c r="C82" s="27" t="s">
        <v>127</v>
      </c>
      <c r="D82" s="47">
        <v>60</v>
      </c>
    </row>
    <row r="83" spans="1:4" s="4" customFormat="1" ht="30.75" customHeight="1" hidden="1">
      <c r="A83" s="53"/>
      <c r="B83" s="12" t="s">
        <v>85</v>
      </c>
      <c r="C83" s="32" t="s">
        <v>86</v>
      </c>
      <c r="D83" s="49">
        <f>D84</f>
        <v>0</v>
      </c>
    </row>
    <row r="84" spans="1:4" s="4" customFormat="1" ht="30.75" customHeight="1" hidden="1">
      <c r="A84" s="53"/>
      <c r="B84" s="12" t="s">
        <v>87</v>
      </c>
      <c r="C84" s="32" t="s">
        <v>88</v>
      </c>
      <c r="D84" s="49">
        <f>D85</f>
        <v>0</v>
      </c>
    </row>
    <row r="85" spans="1:4" s="4" customFormat="1" ht="28.5" customHeight="1" hidden="1">
      <c r="A85" s="6"/>
      <c r="B85" s="13" t="s">
        <v>89</v>
      </c>
      <c r="C85" s="27" t="s">
        <v>90</v>
      </c>
      <c r="D85" s="50">
        <v>0</v>
      </c>
    </row>
    <row r="86" spans="1:4" s="4" customFormat="1" ht="40.5" customHeight="1">
      <c r="A86" s="6">
        <v>6</v>
      </c>
      <c r="B86" s="12">
        <v>674</v>
      </c>
      <c r="C86" s="56" t="s">
        <v>141</v>
      </c>
      <c r="D86" s="51">
        <f>D87</f>
        <v>148</v>
      </c>
    </row>
    <row r="87" spans="1:4" s="4" customFormat="1" ht="28.5" customHeight="1">
      <c r="A87" s="6"/>
      <c r="B87" s="13"/>
      <c r="C87" s="25" t="s">
        <v>22</v>
      </c>
      <c r="D87" s="51">
        <f>D88</f>
        <v>148</v>
      </c>
    </row>
    <row r="88" spans="1:4" s="4" customFormat="1" ht="42.75" customHeight="1">
      <c r="A88" s="6"/>
      <c r="B88" s="12" t="s">
        <v>92</v>
      </c>
      <c r="C88" s="32" t="s">
        <v>93</v>
      </c>
      <c r="D88" s="51">
        <f>D89</f>
        <v>148</v>
      </c>
    </row>
    <row r="89" spans="1:4" s="4" customFormat="1" ht="36" customHeight="1">
      <c r="A89" s="6"/>
      <c r="B89" s="13" t="s">
        <v>94</v>
      </c>
      <c r="C89" s="27" t="s">
        <v>91</v>
      </c>
      <c r="D89" s="52">
        <v>148</v>
      </c>
    </row>
    <row r="90" spans="2:4" ht="21" customHeight="1">
      <c r="B90" s="5"/>
      <c r="C90" s="5"/>
      <c r="D90" s="21"/>
    </row>
    <row r="91" spans="2:4" ht="38.25" customHeight="1">
      <c r="B91" s="5"/>
      <c r="C91" s="5"/>
      <c r="D91" s="15"/>
    </row>
    <row r="92" spans="2:4" ht="38.25" customHeight="1">
      <c r="B92" s="5"/>
      <c r="C92" s="5"/>
      <c r="D92" s="5"/>
    </row>
    <row r="93" spans="2:4" ht="38.25" customHeight="1">
      <c r="B93" s="5"/>
      <c r="C93" s="5"/>
      <c r="D93" s="5"/>
    </row>
    <row r="94" spans="2:4" ht="38.25" customHeight="1">
      <c r="B94" s="5"/>
      <c r="C94" s="5"/>
      <c r="D94" s="5"/>
    </row>
    <row r="95" spans="2:4" ht="38.25" customHeight="1">
      <c r="B95" s="5"/>
      <c r="C95" s="5"/>
      <c r="D95" s="5"/>
    </row>
  </sheetData>
  <sheetProtection/>
  <mergeCells count="6">
    <mergeCell ref="C2:D2"/>
    <mergeCell ref="B1:D1"/>
    <mergeCell ref="A3:A4"/>
    <mergeCell ref="B3:B4"/>
    <mergeCell ref="C3:C4"/>
    <mergeCell ref="D3:D4"/>
  </mergeCells>
  <printOptions/>
  <pageMargins left="0.5905511811023623" right="0.1968503937007874" top="0.6299212598425197" bottom="0.5511811023622047" header="0" footer="0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2020-04-20T12:35:09Z</cp:lastPrinted>
  <dcterms:created xsi:type="dcterms:W3CDTF">2004-10-22T04:41:11Z</dcterms:created>
  <dcterms:modified xsi:type="dcterms:W3CDTF">2020-04-20T12:35:11Z</dcterms:modified>
  <cp:category/>
  <cp:version/>
  <cp:contentType/>
  <cp:contentStatus/>
</cp:coreProperties>
</file>